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392491f4c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f436fbdd1f25417a"/>
    <x:sheet xmlns:r="http://schemas.openxmlformats.org/officeDocument/2006/relationships" name="Estimador" sheetId="2" r:id="R2963a0cc0a404aae"/>
    <x:sheet xmlns:r="http://schemas.openxmlformats.org/officeDocument/2006/relationships" name="Caso montaje" sheetId="3" r:id="Rcb22c08051174b84"/>
    <x:sheet xmlns:r="http://schemas.openxmlformats.org/officeDocument/2006/relationships" name="Mantenimiento" sheetId="4" r:id="Rc38ba602422249c4"/>
  </x:sheets>
</x:workbook>
</file>

<file path=xl/comments1.xml><?xml version="1.0" encoding="utf-8"?>
<x:comments xmlns:x="http://schemas.openxmlformats.org/spreadsheetml/2006/main">
  <x:authors>
    <x:author>tc={ACE4955D-B492-4525-AC4B-A1ADCB54B047}</x:author>
    <x:author>tc={45DA7D81-62EF-4B6C-BF9C-D329A4025F41}</x:author>
  </x:authors>
  <x:commentList>
    <x:comment ref="B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El valor 1.600 h/año es solo un ejemplo editable, no una media oficial para toda España. Obtén un dato específico de ubicación y configuración en PVGIS: https://re.jrc.ec.europa.eu/pvg_tools/en/</x:t>
        </x:r>
      </x:text>
    </x:comment>
    <x:comment ref="B9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 es un supuesto agregado de rendimiento. No dupliques pérdidas si la fuente utilizada ya las incorpora.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%"/>
    <x:numFmt numFmtId="202" formatCode="#,##0.0"/>
    <x:numFmt numFmtId="203" formatCode="dd/mm/yyyy"/>
  </x:numFmts>
  <x:fonts count="2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132A44"/>
      <x:name val="Carlito"/>
    </x:font>
    <x:font>
      <x:b/>
      <x:sz val="12"/>
      <x:color rgb="FFFFFFFF"/>
      <x:name val="Carlito"/>
    </x:font>
    <x:font>
      <x:sz val="10"/>
      <x:color rgb="FF132A44"/>
      <x:name val="Carlito"/>
    </x:font>
    <x:font>
      <x:b/>
      <x:sz val="14"/>
      <x:color rgb="FF0B72D9"/>
      <x:name val="Carlito"/>
    </x:font>
    <x:font>
      <x:b/>
      <x:sz val="11"/>
      <x:color rgb="FF0B2E59"/>
      <x:name val="Carlito"/>
    </x:font>
    <x:font>
      <x:sz val="9"/>
      <x:color rgb="FF0B72D9"/>
      <x:name val="Carlito"/>
    </x:font>
    <x:font>
      <x:b/>
      <x:sz val="10"/>
      <x:color rgb="FF15803D"/>
      <x:name val="Carlito"/>
    </x:font>
    <x:font>
      <x:b/>
      <x:sz val="10"/>
      <x:color rgb="FFB42318"/>
      <x:name val="Carlito"/>
    </x:font>
    <x:font>
      <x:b/>
      <x:sz val="11"/>
      <x:color rgb="FFB42318"/>
      <x:name val="Carlito"/>
    </x:font>
    <x:font>
      <x:b/>
      <x:sz val="10"/>
      <x:color rgb="FF0B2E59"/>
      <x:name val="Carlito"/>
    </x:font>
    <x:font>
      <x:b/>
      <x:sz val="18"/>
      <x:color rgb="FFFFFFFF"/>
      <x:name val="Aptos"/>
    </x:font>
    <x:font>
      <x:i/>
      <x:sz val="10"/>
      <x:color rgb="FF132A44"/>
      <x:name val="Aptos"/>
    </x:font>
    <x:font>
      <x:b/>
      <x:sz val="12"/>
      <x:color rgb="FFFFFFFF"/>
      <x:name val="Aptos"/>
    </x:font>
    <x:font>
      <x:b/>
      <x:sz val="14"/>
      <x:color rgb="FF0B72D9"/>
      <x:name val="Aptos"/>
    </x:font>
    <x:font>
      <x:sz val="10"/>
      <x:color rgb="FF132A44"/>
      <x:name val="Aptos"/>
    </x:font>
    <x:font>
      <x:sz val="11"/>
      <x:name val="Aptos"/>
    </x:font>
    <x:font>
      <x:b/>
      <x:sz val="11"/>
      <x:color rgb="FF0B2E59"/>
      <x:name val="Aptos"/>
    </x:font>
    <x:font>
      <x:sz val="9"/>
      <x:color rgb="FF0B72D9"/>
      <x:name val="Aptos"/>
    </x:font>
    <x:font>
      <x:b/>
      <x:sz val="10"/>
      <x:color rgb="FF15803D"/>
      <x:name val="Aptos"/>
    </x:font>
    <x:font>
      <x:b/>
      <x:sz val="10"/>
      <x:color rgb="FFB42318"/>
      <x:name val="Aptos"/>
    </x:font>
    <x:font>
      <x:b/>
      <x:sz val="11"/>
      <x:color rgb="FFB42318"/>
      <x:name val="Aptos"/>
    </x:font>
    <x:font>
      <x:b/>
      <x:sz val="10"/>
      <x:color rgb="FF0B2E59"/>
      <x:name val="Aptos"/>
    </x:font>
  </x:fonts>
  <x:fills count="12">
    <x:fill>
      <x:patternFill patternType="none"/>
    </x:fill>
    <x:fill>
      <x:patternFill patternType="gray125"/>
    </x:fill>
    <x:fill>
      <x:patternFill patternType="solid">
        <x:fgColor rgb="FF0B2E59"/>
      </x:patternFill>
    </x:fill>
    <x:fill>
      <x:patternFill patternType="solid">
        <x:fgColor rgb="FFEAF4FF"/>
      </x:patternFill>
    </x:fill>
    <x:fill>
      <x:patternFill patternType="solid">
        <x:fgColor rgb="FF0B72D9"/>
      </x:patternFill>
    </x:fill>
    <x:fill>
      <x:patternFill patternType="solid">
        <x:fgColor rgb="FFFFFFFF"/>
      </x:patternFill>
    </x:fill>
    <x:fill>
      <x:patternFill patternType="solid">
        <x:fgColor rgb="FFB45309"/>
      </x:patternFill>
    </x:fill>
    <x:fill>
      <x:patternFill patternType="solid">
        <x:fgColor rgb="FFFFF7E6"/>
      </x:patternFill>
    </x:fill>
    <x:fill>
      <x:patternFill patternType="solid">
        <x:fgColor rgb="FF15803D"/>
      </x:patternFill>
    </x:fill>
    <x:fill>
      <x:patternFill patternType="solid">
        <x:fgColor rgb="FFEAF7EF"/>
      </x:patternFill>
    </x:fill>
    <x:fill>
      <x:patternFill patternType="solid">
        <x:fgColor rgb="FFFFF0EE"/>
      </x:patternFill>
    </x:fill>
    <x:fill>
      <x:patternFill patternType="solid">
        <x:fgColor rgb="FFFFFDF7"/>
      </x:patternFill>
    </x:fill>
  </x:fills>
  <x:borders count="24">
    <x:border/>
    <x:border>
      <x:left style="thin">
        <x:color rgb="FFCBD9E7"/>
      </x:left>
      <x:top style="thin">
        <x:color rgb="FFCBD9E7"/>
      </x:top>
    </x:border>
    <x:border>
      <x:top style="thin">
        <x:color rgb="FFCBD9E7"/>
      </x:top>
    </x:border>
    <x:border>
      <x:right style="thin">
        <x:color rgb="FFCBD9E7"/>
      </x:right>
      <x:top style="thin">
        <x:color rgb="FFCBD9E7"/>
      </x:top>
    </x:border>
    <x:border>
      <x:left style="thin">
        <x:color rgb="FFCBD9E7"/>
      </x:left>
    </x:border>
    <x:border>
      <x:right style="thin">
        <x:color rgb="FFCBD9E7"/>
      </x:right>
    </x:border>
    <x:border>
      <x:left style="thin">
        <x:color rgb="FFCBD9E7"/>
      </x:left>
      <x:bottom style="thin">
        <x:color rgb="FFCBD9E7"/>
      </x:bottom>
    </x:border>
    <x:border>
      <x:bottom style="thin">
        <x:color rgb="FFCBD9E7"/>
      </x:bottom>
    </x:border>
    <x:border>
      <x:right style="thin">
        <x:color rgb="FFCBD9E7"/>
      </x:right>
      <x:bottom style="thin">
        <x:color rgb="FFCBD9E7"/>
      </x:bottom>
    </x:border>
    <x:border>
      <x:left style="thin">
        <x:color rgb="FFCBD9E7"/>
      </x:left>
      <x:top style="thin">
        <x:color rgb="FFCBD9E7"/>
      </x:top>
      <x:bottom style="thin">
        <x:color rgb="FFCBD9E7"/>
      </x:bottom>
    </x:border>
    <x:border>
      <x:top style="thin">
        <x:color rgb="FFCBD9E7"/>
      </x:top>
      <x:bottom style="thin">
        <x:color rgb="FFCBD9E7"/>
      </x:bottom>
    </x:border>
    <x:border>
      <x:right style="thin">
        <x:color rgb="FFCBD9E7"/>
      </x:right>
      <x:top style="thin">
        <x:color rgb="FFCBD9E7"/>
      </x:top>
      <x:bottom style="thin">
        <x:color rgb="FFCBD9E7"/>
      </x:bottom>
    </x:border>
    <x:border>
      <x:left style="thin">
        <x:color rgb="FFCBD9E7"/>
      </x:left>
      <x:right style="thin">
        <x:color rgb="FFCBD9E7"/>
      </x:right>
      <x:top style="thin">
        <x:color rgb="FFCBD9E7"/>
      </x:top>
    </x:border>
    <x:border>
      <x:left style="thin">
        <x:color rgb="FFCBD9E7"/>
      </x:left>
      <x:right style="thin">
        <x:color rgb="FFCBD9E7"/>
      </x:right>
    </x:border>
    <x:border>
      <x:left style="thin">
        <x:color rgb="FFCBD9E7"/>
      </x:left>
      <x:right style="thin">
        <x:color rgb="FFCBD9E7"/>
      </x:right>
      <x:bottom style="thin">
        <x:color rgb="FFCBD9E7"/>
      </x:bottom>
    </x:border>
    <x:border>
      <x:left style="thin">
        <x:color rgb="FFCBD9E7"/>
      </x:left>
      <x:right style="thin">
        <x:color rgb="FFCBD9E7"/>
      </x:right>
      <x:top style="thin">
        <x:color rgb="FFCBD9E7"/>
      </x:top>
      <x:bottom style="thin">
        <x:color rgb="FFCBD9E7"/>
      </x:bottom>
    </x:border>
    <x:border>
      <x:left style="thin">
        <x:color rgb="FFF1A6A0"/>
      </x:left>
      <x:top style="thin">
        <x:color rgb="FFF1A6A0"/>
      </x:top>
    </x:border>
    <x:border>
      <x:top style="thin">
        <x:color rgb="FFF1A6A0"/>
      </x:top>
    </x:border>
    <x:border>
      <x:right style="thin">
        <x:color rgb="FFF1A6A0"/>
      </x:right>
      <x:top style="thin">
        <x:color rgb="FFF1A6A0"/>
      </x:top>
    </x:border>
    <x:border>
      <x:left style="thin">
        <x:color rgb="FFF1A6A0"/>
      </x:left>
    </x:border>
    <x:border>
      <x:right style="thin">
        <x:color rgb="FFF1A6A0"/>
      </x:right>
    </x:border>
    <x:border>
      <x:left style="thin">
        <x:color rgb="FFF1A6A0"/>
      </x:left>
      <x:bottom style="thin">
        <x:color rgb="FFF1A6A0"/>
      </x:bottom>
    </x:border>
    <x:border>
      <x:bottom style="thin">
        <x:color rgb="FFF1A6A0"/>
      </x:bottom>
    </x:border>
    <x:border>
      <x:right style="thin">
        <x:color rgb="FFF1A6A0"/>
      </x:right>
      <x:bottom style="thin">
        <x:color rgb="FFF1A6A0"/>
      </x:bottom>
    </x:border>
  </x:borders>
  <x:cellStyleXfs count="1">
    <x:xf numFmtId="0" fontId="0" fillId="0" borderId="0"/>
  </x:cellStyleXfs>
  <x:cellXfs count="29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5" borderId="6" xfId="0" applyNumberFormat="1" applyFont="1" applyFill="1" applyBorder="1" applyAlignment="1">
      <x:alignment vertical="top" wrapText="1"/>
    </x:xf>
    <x:xf numFmtId="0" fontId="4" fillId="5" borderId="7" xfId="0" applyNumberFormat="1" applyFont="1" applyFill="1" applyBorder="1" applyAlignment="1">
      <x:alignment vertical="top" wrapText="1"/>
    </x:xf>
    <x:xf numFmtId="0" fontId="4" fillId="5" borderId="8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2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9" xfId="0" applyNumberFormat="1" applyFont="1" applyFill="1" applyBorder="1"/>
    <x:xf numFmtId="0" fontId="6" fillId="3" borderId="10" xfId="0" applyNumberFormat="1" applyFont="1" applyFill="1" applyBorder="1"/>
    <x:xf numFmtId="0" fontId="6" fillId="3" borderId="11" xfId="0" applyNumberFormat="1" applyFont="1" applyFill="1" applyBorder="1"/>
    <x:xf numFmtId="0" fontId="6" fillId="3" borderId="9" xfId="0" applyNumberFormat="1" applyFont="1" applyFill="1" applyBorder="1" applyAlignment="1">
      <x:alignment wrapText="1"/>
    </x:xf>
    <x:xf numFmtId="0" fontId="6" fillId="3" borderId="10" xfId="0" applyNumberFormat="1" applyFont="1" applyFill="1" applyBorder="1" applyAlignment="1">
      <x:alignment wrapText="1"/>
    </x:xf>
    <x:xf numFmtId="0" fontId="6" fillId="3" borderId="11" xfId="0" applyNumberFormat="1" applyFont="1" applyFill="1" applyBorder="1" applyAlignment="1">
      <x:alignment wrapText="1"/>
    </x:xf>
    <x:xf numFmtId="0" fontId="6" fillId="3" borderId="9" xfId="0" applyNumberFormat="1" applyFont="1" applyFill="1" applyBorder="1" applyAlignment="1">
      <x:alignment vertical="center" wrapText="1"/>
    </x:xf>
    <x:xf numFmtId="0" fontId="6" fillId="3" borderId="10" xfId="0" applyNumberFormat="1" applyFont="1" applyFill="1" applyBorder="1" applyAlignment="1">
      <x:alignment vertical="center" wrapText="1"/>
    </x:xf>
    <x:xf numFmtId="0" fontId="6" fillId="3" borderId="1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7" xfId="0" applyNumberFormat="1" applyFont="1" applyFill="1" applyBorder="1"/>
    <x:xf numFmtId="0" fontId="4" fillId="0" borderId="10" xfId="0" applyNumberFormat="1" applyFont="1" applyFill="1" applyBorder="1"/>
    <x:xf numFmtId="0" fontId="4" fillId="0" borderId="2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6" fillId="3" borderId="12" xfId="0" applyNumberFormat="1" applyFont="1" applyFill="1" applyBorder="1"/>
    <x:xf numFmtId="0" fontId="6" fillId="3" borderId="13" xfId="0" applyNumberFormat="1" applyFont="1" applyFill="1" applyBorder="1"/>
    <x:xf numFmtId="0" fontId="6" fillId="3" borderId="14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2" xfId="0" applyNumberFormat="1" applyFont="1" applyFill="1" applyBorder="1"/>
    <x:xf numFmtId="0" fontId="7" fillId="0" borderId="3" xfId="0" applyNumberFormat="1" applyFont="1" applyFill="1" applyBorder="1"/>
    <x:xf numFmtId="0" fontId="7" fillId="0" borderId="4" xfId="0" applyNumberFormat="1" applyFont="1" applyFill="1" applyBorder="1"/>
    <x:xf numFmtId="0" fontId="7" fillId="0" borderId="5" xfId="0" applyNumberFormat="1" applyFont="1" applyFill="1" applyBorder="1"/>
    <x:xf numFmtId="0" fontId="7" fillId="0" borderId="6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2" xfId="0" applyNumberFormat="1" applyFont="1" applyFill="1" applyBorder="1" applyAlignment="1">
      <x:alignment wrapText="1"/>
    </x:xf>
    <x:xf numFmtId="0" fontId="7" fillId="0" borderId="3" xfId="0" applyNumberFormat="1" applyFont="1" applyFill="1" applyBorder="1" applyAlignment="1">
      <x:alignment wrapText="1"/>
    </x:xf>
    <x:xf numFmtId="0" fontId="7" fillId="0" borderId="4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0" borderId="5" xfId="0" applyNumberFormat="1" applyFont="1" applyFill="1" applyBorder="1" applyAlignment="1">
      <x:alignment wrapText="1"/>
    </x:xf>
    <x:xf numFmtId="0" fontId="7" fillId="0" borderId="6" xfId="0" applyNumberFormat="1" applyFont="1" applyFill="1" applyBorder="1" applyAlignment="1">
      <x:alignment wrapText="1"/>
    </x:xf>
    <x:xf numFmtId="0" fontId="7" fillId="0" borderId="7" xfId="0" applyNumberFormat="1" applyFont="1" applyFill="1" applyBorder="1" applyAlignment="1">
      <x:alignment wrapText="1"/>
    </x:xf>
    <x:xf numFmtId="0" fontId="7" fillId="0" borderId="8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vertical="center"/>
    </x:xf>
    <x:xf numFmtId="0" fontId="4" fillId="7" borderId="7" xfId="0" applyNumberFormat="1" applyFont="1" applyFill="1" applyBorder="1" applyAlignment="1">
      <x:alignment vertical="top" wrapText="1"/>
    </x:xf>
    <x:xf numFmtId="0" fontId="4" fillId="7" borderId="10" xfId="0" applyNumberFormat="1" applyFont="1" applyFill="1" applyBorder="1" applyAlignment="1">
      <x:alignment vertical="top" wrapText="1"/>
    </x:xf>
    <x:xf numFmtId="0" fontId="4" fillId="7" borderId="2" xfId="0" applyNumberFormat="1" applyFont="1" applyFill="1" applyBorder="1" applyAlignment="1">
      <x:alignment vertical="top" wrapText="1"/>
    </x:xf>
    <x:xf numFmtId="200" fontId="4" fillId="7" borderId="7" xfId="0" applyNumberFormat="1" applyFont="1" applyFill="1" applyBorder="1" applyAlignment="1">
      <x:alignment vertical="top" wrapText="1"/>
    </x:xf>
    <x:xf numFmtId="200" fontId="4" fillId="7" borderId="10" xfId="0" applyNumberFormat="1" applyFont="1" applyFill="1" applyBorder="1" applyAlignment="1">
      <x:alignment vertical="top" wrapText="1"/>
    </x:xf>
    <x:xf numFmtId="201" fontId="4" fillId="7" borderId="10" xfId="0" applyNumberFormat="1" applyFont="1" applyFill="1" applyBorder="1" applyAlignment="1">
      <x:alignment vertical="top" wrapText="1"/>
    </x:xf>
    <x:xf numFmtId="200" fontId="4" fillId="7" borderId="2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vertical="center"/>
    </x:xf>
    <x:xf numFmtId="0" fontId="4" fillId="9" borderId="7" xfId="0" applyNumberFormat="1" applyFont="1" applyFill="1" applyBorder="1" applyAlignment="1">
      <x:alignment vertical="top" wrapText="1"/>
    </x:xf>
    <x:xf numFmtId="0" fontId="4" fillId="9" borderId="10" xfId="0" applyNumberFormat="1" applyFont="1" applyFill="1" applyBorder="1" applyAlignment="1">
      <x:alignment vertical="top" wrapText="1"/>
    </x:xf>
    <x:xf numFmtId="0" fontId="4" fillId="9" borderId="2" xfId="0" applyNumberFormat="1" applyFont="1" applyFill="1" applyBorder="1" applyAlignment="1">
      <x:alignment vertical="top" wrapText="1"/>
    </x:xf>
    <x:xf numFmtId="0" fontId="8" fillId="9" borderId="7" xfId="0" applyNumberFormat="1" applyFont="1" applyFill="1" applyBorder="1" applyAlignment="1">
      <x:alignment vertical="top" wrapText="1"/>
    </x:xf>
    <x:xf numFmtId="0" fontId="8" fillId="9" borderId="10" xfId="0" applyNumberFormat="1" applyFont="1" applyFill="1" applyBorder="1" applyAlignment="1">
      <x:alignment vertical="top" wrapText="1"/>
    </x:xf>
    <x:xf numFmtId="0" fontId="8" fillId="9" borderId="2" xfId="0" applyNumberFormat="1" applyFont="1" applyFill="1" applyBorder="1" applyAlignment="1">
      <x:alignment vertical="top" wrapText="1"/>
    </x:xf>
    <x:xf numFmtId="0" fontId="8" fillId="9" borderId="15" xfId="0" applyNumberFormat="1" applyFont="1" applyFill="1" applyBorder="1" applyAlignment="1">
      <x:alignment vertical="top" wrapText="1"/>
    </x:xf>
    <x:xf numFmtId="202" fontId="8" fillId="9" borderId="15" xfId="0" applyNumberFormat="1" applyFont="1" applyFill="1" applyBorder="1" applyAlignment="1">
      <x:alignment vertical="top" wrapText="1"/>
    </x:xf>
    <x:xf numFmtId="201" fontId="8" fillId="9" borderId="15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0" fontId="0" fillId="0" borderId="0" xfId="0" applyNumberFormat="1" applyFont="1" applyFill="1" applyBorder="1"/>
    <x:xf numFmtId="201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7" xfId="0" applyNumberFormat="1" applyFont="1" applyFill="1" applyBorder="1"/>
    <x:xf numFmtId="200" fontId="4" fillId="0" borderId="7" xfId="0" applyNumberFormat="1" applyFont="1" applyFill="1" applyBorder="1"/>
    <x:xf numFmtId="201" fontId="4" fillId="0" borderId="10" xfId="0" applyNumberFormat="1" applyFont="1" applyFill="1" applyBorder="1"/>
    <x:xf numFmtId="200" fontId="4" fillId="0" borderId="10" xfId="0" applyNumberFormat="1" applyFont="1" applyFill="1" applyBorder="1"/>
    <x:xf numFmtId="201" fontId="4" fillId="0" borderId="2" xfId="0" applyNumberFormat="1" applyFont="1" applyFill="1" applyBorder="1"/>
    <x:xf numFmtId="200" fontId="4" fillId="0" borderId="2" xfId="0" applyNumberFormat="1" applyFont="1" applyFill="1" applyBorder="1"/>
    <x:xf numFmtId="201" fontId="4" fillId="0" borderId="7" xfId="0" applyNumberFormat="1" applyFont="1" applyFill="1" applyBorder="1" applyAlignment="1">
      <x:alignment wrapText="1"/>
    </x:xf>
    <x:xf numFmtId="200" fontId="4" fillId="0" borderId="7" xfId="0" applyNumberFormat="1" applyFont="1" applyFill="1" applyBorder="1" applyAlignment="1">
      <x:alignment wrapText="1"/>
    </x:xf>
    <x:xf numFmtId="201" fontId="4" fillId="0" borderId="10" xfId="0" applyNumberFormat="1" applyFont="1" applyFill="1" applyBorder="1" applyAlignment="1">
      <x:alignment wrapText="1"/>
    </x:xf>
    <x:xf numFmtId="200" fontId="4" fillId="0" borderId="10" xfId="0" applyNumberFormat="1" applyFont="1" applyFill="1" applyBorder="1" applyAlignment="1">
      <x:alignment wrapText="1"/>
    </x:xf>
    <x:xf numFmtId="201" fontId="4" fillId="0" borderId="2" xfId="0" applyNumberFormat="1" applyFont="1" applyFill="1" applyBorder="1" applyAlignment="1">
      <x:alignment wrapText="1"/>
    </x:xf>
    <x:xf numFmtId="200" fontId="4" fillId="0" borderId="2" xfId="0" applyNumberFormat="1" applyFont="1" applyFill="1" applyBorder="1" applyAlignment="1">
      <x:alignment wrapText="1"/>
    </x:xf>
    <x:xf numFmtId="201" fontId="4" fillId="0" borderId="7" xfId="0" applyNumberFormat="1" applyFont="1" applyFill="1" applyBorder="1" applyAlignment="1">
      <x:alignment vertical="top" wrapText="1"/>
    </x:xf>
    <x:xf numFmtId="200" fontId="4" fillId="0" borderId="7" xfId="0" applyNumberFormat="1" applyFont="1" applyFill="1" applyBorder="1" applyAlignment="1">
      <x:alignment vertical="top" wrapText="1"/>
    </x:xf>
    <x:xf numFmtId="201" fontId="4" fillId="0" borderId="10" xfId="0" applyNumberFormat="1" applyFont="1" applyFill="1" applyBorder="1" applyAlignment="1">
      <x:alignment vertical="top" wrapText="1"/>
    </x:xf>
    <x:xf numFmtId="200" fontId="4" fillId="0" borderId="10" xfId="0" applyNumberFormat="1" applyFont="1" applyFill="1" applyBorder="1" applyAlignment="1">
      <x:alignment vertical="top" wrapText="1"/>
    </x:xf>
    <x:xf numFmtId="201" fontId="4" fillId="0" borderId="2" xfId="0" applyNumberFormat="1" applyFont="1" applyFill="1" applyBorder="1" applyAlignment="1">
      <x:alignment vertical="top" wrapText="1"/>
    </x:xf>
    <x:xf numFmtId="200" fontId="4" fillId="0" borderId="2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9" fillId="10" borderId="16" xfId="0" applyNumberFormat="1" applyFont="1" applyFill="1" applyBorder="1"/>
    <x:xf numFmtId="0" fontId="9" fillId="10" borderId="17" xfId="0" applyNumberFormat="1" applyFont="1" applyFill="1" applyBorder="1"/>
    <x:xf numFmtId="0" fontId="9" fillId="10" borderId="18" xfId="0" applyNumberFormat="1" applyFont="1" applyFill="1" applyBorder="1"/>
    <x:xf numFmtId="0" fontId="9" fillId="10" borderId="19" xfId="0" applyNumberFormat="1" applyFont="1" applyFill="1" applyBorder="1"/>
    <x:xf numFmtId="0" fontId="9" fillId="10" borderId="20" xfId="0" applyNumberFormat="1" applyFont="1" applyFill="1" applyBorder="1"/>
    <x:xf numFmtId="0" fontId="9" fillId="10" borderId="21" xfId="0" applyNumberFormat="1" applyFont="1" applyFill="1" applyBorder="1"/>
    <x:xf numFmtId="0" fontId="9" fillId="10" borderId="22" xfId="0" applyNumberFormat="1" applyFont="1" applyFill="1" applyBorder="1"/>
    <x:xf numFmtId="0" fontId="9" fillId="10" borderId="23" xfId="0" applyNumberFormat="1" applyFont="1" applyFill="1" applyBorder="1"/>
    <x:xf numFmtId="0" fontId="9" fillId="10" borderId="16" xfId="0" applyNumberFormat="1" applyFont="1" applyFill="1" applyBorder="1" applyAlignment="1">
      <x:alignment wrapText="1"/>
    </x:xf>
    <x:xf numFmtId="0" fontId="9" fillId="10" borderId="17" xfId="0" applyNumberFormat="1" applyFont="1" applyFill="1" applyBorder="1" applyAlignment="1">
      <x:alignment wrapText="1"/>
    </x:xf>
    <x:xf numFmtId="0" fontId="9" fillId="10" borderId="18" xfId="0" applyNumberFormat="1" applyFont="1" applyFill="1" applyBorder="1" applyAlignment="1">
      <x:alignment wrapText="1"/>
    </x:xf>
    <x:xf numFmtId="0" fontId="9" fillId="10" borderId="19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wrapText="1"/>
    </x:xf>
    <x:xf numFmtId="0" fontId="9" fillId="10" borderId="20" xfId="0" applyNumberFormat="1" applyFont="1" applyFill="1" applyBorder="1" applyAlignment="1">
      <x:alignment wrapText="1"/>
    </x:xf>
    <x:xf numFmtId="0" fontId="9" fillId="10" borderId="21" xfId="0" applyNumberFormat="1" applyFont="1" applyFill="1" applyBorder="1" applyAlignment="1">
      <x:alignment wrapText="1"/>
    </x:xf>
    <x:xf numFmtId="0" fontId="9" fillId="10" borderId="22" xfId="0" applyNumberFormat="1" applyFont="1" applyFill="1" applyBorder="1" applyAlignment="1">
      <x:alignment wrapText="1"/>
    </x:xf>
    <x:xf numFmtId="0" fontId="9" fillId="10" borderId="23" xfId="0" applyNumberFormat="1" applyFont="1" applyFill="1" applyBorder="1" applyAlignment="1">
      <x:alignment wrapText="1"/>
    </x:xf>
    <x:xf numFmtId="0" fontId="9" fillId="10" borderId="16" xfId="0" applyNumberFormat="1" applyFont="1" applyFill="1" applyBorder="1" applyAlignment="1">
      <x:alignment vertical="center" wrapText="1"/>
    </x:xf>
    <x:xf numFmtId="0" fontId="9" fillId="10" borderId="17" xfId="0" applyNumberFormat="1" applyFont="1" applyFill="1" applyBorder="1" applyAlignment="1">
      <x:alignment vertical="center" wrapText="1"/>
    </x:xf>
    <x:xf numFmtId="0" fontId="9" fillId="10" borderId="18" xfId="0" applyNumberFormat="1" applyFont="1" applyFill="1" applyBorder="1" applyAlignment="1">
      <x:alignment vertical="center" wrapText="1"/>
    </x:xf>
    <x:xf numFmtId="0" fontId="9" fillId="10" borderId="19" xfId="0" applyNumberFormat="1" applyFont="1" applyFill="1" applyBorder="1" applyAlignment="1">
      <x:alignment vertical="center" wrapText="1"/>
    </x:xf>
    <x:xf numFmtId="0" fontId="9" fillId="10" borderId="0" xfId="0" applyNumberFormat="1" applyFont="1" applyFill="1" applyBorder="1" applyAlignment="1">
      <x:alignment vertical="center" wrapText="1"/>
    </x:xf>
    <x:xf numFmtId="0" fontId="9" fillId="10" borderId="20" xfId="0" applyNumberFormat="1" applyFont="1" applyFill="1" applyBorder="1" applyAlignment="1">
      <x:alignment vertical="center" wrapText="1"/>
    </x:xf>
    <x:xf numFmtId="0" fontId="9" fillId="10" borderId="21" xfId="0" applyNumberFormat="1" applyFont="1" applyFill="1" applyBorder="1" applyAlignment="1">
      <x:alignment vertical="center" wrapText="1"/>
    </x:xf>
    <x:xf numFmtId="0" fontId="9" fillId="10" borderId="22" xfId="0" applyNumberFormat="1" applyFont="1" applyFill="1" applyBorder="1" applyAlignment="1">
      <x:alignment vertical="center" wrapText="1"/>
    </x:xf>
    <x:xf numFmtId="0" fontId="9" fillId="10" borderId="23" xfId="0" applyNumberFormat="1" applyFont="1" applyFill="1" applyBorder="1" applyAlignment="1">
      <x:alignment vertical="center" wrapText="1"/>
    </x:xf>
    <x:xf numFmtId="0" fontId="10" fillId="10" borderId="0" xfId="0" applyNumberFormat="1" applyFont="1" applyFill="1" applyBorder="1"/>
    <x:xf numFmtId="0" fontId="10" fillId="10" borderId="16" xfId="0" applyNumberFormat="1" applyFont="1" applyFill="1" applyBorder="1"/>
    <x:xf numFmtId="0" fontId="10" fillId="10" borderId="17" xfId="0" applyNumberFormat="1" applyFont="1" applyFill="1" applyBorder="1"/>
    <x:xf numFmtId="0" fontId="10" fillId="10" borderId="18" xfId="0" applyNumberFormat="1" applyFont="1" applyFill="1" applyBorder="1"/>
    <x:xf numFmtId="0" fontId="10" fillId="10" borderId="19" xfId="0" applyNumberFormat="1" applyFont="1" applyFill="1" applyBorder="1"/>
    <x:xf numFmtId="0" fontId="10" fillId="10" borderId="20" xfId="0" applyNumberFormat="1" applyFont="1" applyFill="1" applyBorder="1"/>
    <x:xf numFmtId="0" fontId="10" fillId="10" borderId="21" xfId="0" applyNumberFormat="1" applyFont="1" applyFill="1" applyBorder="1"/>
    <x:xf numFmtId="0" fontId="10" fillId="10" borderId="22" xfId="0" applyNumberFormat="1" applyFont="1" applyFill="1" applyBorder="1"/>
    <x:xf numFmtId="0" fontId="10" fillId="10" borderId="23" xfId="0" applyNumberFormat="1" applyFont="1" applyFill="1" applyBorder="1"/>
    <x:xf numFmtId="0" fontId="10" fillId="10" borderId="16" xfId="0" applyNumberFormat="1" applyFont="1" applyFill="1" applyBorder="1" applyAlignment="1">
      <x:alignment wrapText="1"/>
    </x:xf>
    <x:xf numFmtId="0" fontId="10" fillId="10" borderId="17" xfId="0" applyNumberFormat="1" applyFont="1" applyFill="1" applyBorder="1" applyAlignment="1">
      <x:alignment wrapText="1"/>
    </x:xf>
    <x:xf numFmtId="0" fontId="10" fillId="10" borderId="18" xfId="0" applyNumberFormat="1" applyFont="1" applyFill="1" applyBorder="1" applyAlignment="1">
      <x:alignment wrapText="1"/>
    </x:xf>
    <x:xf numFmtId="0" fontId="10" fillId="10" borderId="19" xfId="0" applyNumberFormat="1" applyFont="1" applyFill="1" applyBorder="1" applyAlignment="1">
      <x:alignment wrapText="1"/>
    </x:xf>
    <x:xf numFmtId="0" fontId="10" fillId="10" borderId="0" xfId="0" applyNumberFormat="1" applyFont="1" applyFill="1" applyBorder="1" applyAlignment="1">
      <x:alignment wrapText="1"/>
    </x:xf>
    <x:xf numFmtId="0" fontId="10" fillId="10" borderId="20" xfId="0" applyNumberFormat="1" applyFont="1" applyFill="1" applyBorder="1" applyAlignment="1">
      <x:alignment wrapText="1"/>
    </x:xf>
    <x:xf numFmtId="0" fontId="10" fillId="10" borderId="21" xfId="0" applyNumberFormat="1" applyFont="1" applyFill="1" applyBorder="1" applyAlignment="1">
      <x:alignment wrapText="1"/>
    </x:xf>
    <x:xf numFmtId="0" fontId="10" fillId="10" borderId="22" xfId="0" applyNumberFormat="1" applyFont="1" applyFill="1" applyBorder="1" applyAlignment="1">
      <x:alignment wrapText="1"/>
    </x:xf>
    <x:xf numFmtId="0" fontId="10" fillId="10" borderId="23" xfId="0" applyNumberFormat="1" applyFont="1" applyFill="1" applyBorder="1" applyAlignment="1">
      <x:alignment wrapText="1"/>
    </x:xf>
    <x:xf numFmtId="0" fontId="10" fillId="10" borderId="16" xfId="0" applyNumberFormat="1" applyFont="1" applyFill="1" applyBorder="1" applyAlignment="1">
      <x:alignment vertical="center" wrapText="1"/>
    </x:xf>
    <x:xf numFmtId="0" fontId="10" fillId="10" borderId="17" xfId="0" applyNumberFormat="1" applyFont="1" applyFill="1" applyBorder="1" applyAlignment="1">
      <x:alignment vertical="center" wrapText="1"/>
    </x:xf>
    <x:xf numFmtId="0" fontId="10" fillId="10" borderId="18" xfId="0" applyNumberFormat="1" applyFont="1" applyFill="1" applyBorder="1" applyAlignment="1">
      <x:alignment vertical="center" wrapText="1"/>
    </x:xf>
    <x:xf numFmtId="0" fontId="10" fillId="10" borderId="19" xfId="0" applyNumberFormat="1" applyFont="1" applyFill="1" applyBorder="1" applyAlignment="1">
      <x:alignment vertical="center" wrapText="1"/>
    </x:xf>
    <x:xf numFmtId="0" fontId="10" fillId="10" borderId="0" xfId="0" applyNumberFormat="1" applyFont="1" applyFill="1" applyBorder="1" applyAlignment="1">
      <x:alignment vertical="center" wrapText="1"/>
    </x:xf>
    <x:xf numFmtId="0" fontId="10" fillId="10" borderId="20" xfId="0" applyNumberFormat="1" applyFont="1" applyFill="1" applyBorder="1" applyAlignment="1">
      <x:alignment vertical="center" wrapText="1"/>
    </x:xf>
    <x:xf numFmtId="0" fontId="10" fillId="10" borderId="21" xfId="0" applyNumberFormat="1" applyFont="1" applyFill="1" applyBorder="1" applyAlignment="1">
      <x:alignment vertical="center" wrapText="1"/>
    </x:xf>
    <x:xf numFmtId="0" fontId="10" fillId="10" borderId="22" xfId="0" applyNumberFormat="1" applyFont="1" applyFill="1" applyBorder="1" applyAlignment="1">
      <x:alignment vertical="center" wrapText="1"/>
    </x:xf>
    <x:xf numFmtId="0" fontId="10" fillId="10" borderId="23" xfId="0" applyNumberFormat="1" applyFont="1" applyFill="1" applyBorder="1" applyAlignment="1">
      <x:alignment vertical="center" wrapText="1"/>
    </x:xf>
    <x:xf numFmtId="203" fontId="4" fillId="0" borderId="7" xfId="0" applyNumberFormat="1" applyFont="1" applyFill="1" applyBorder="1" applyAlignment="1">
      <x:alignment vertical="top" wrapText="1"/>
    </x:xf>
    <x:xf numFmtId="203" fontId="4" fillId="0" borderId="10" xfId="0" applyNumberFormat="1" applyFont="1" applyFill="1" applyBorder="1" applyAlignment="1">
      <x:alignment vertical="top" wrapText="1"/>
    </x:xf>
    <x:xf numFmtId="203" fontId="4" fillId="0" borderId="2" xfId="0" applyNumberFormat="1" applyFont="1" applyFill="1" applyBorder="1" applyAlignment="1">
      <x:alignment vertical="top" wrapText="1"/>
    </x:xf>
    <x:xf numFmtId="0" fontId="4" fillId="11" borderId="10" xfId="0" applyNumberFormat="1" applyFont="1" applyFill="1" applyBorder="1" applyAlignment="1">
      <x:alignment vertical="top" wrapText="1"/>
    </x:xf>
    <x:xf numFmtId="0" fontId="4" fillId="11" borderId="2" xfId="0" applyNumberFormat="1" applyFont="1" applyFill="1" applyBorder="1" applyAlignment="1">
      <x:alignment vertical="top"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2" xfId="0" applyNumberFormat="1" applyFont="1" applyFill="1" applyBorder="1"/>
    <x:xf numFmtId="0" fontId="11" fillId="3" borderId="3" xfId="0" applyNumberFormat="1" applyFont="1" applyFill="1" applyBorder="1"/>
    <x:xf numFmtId="0" fontId="11" fillId="3" borderId="4" xfId="0" applyNumberFormat="1" applyFont="1" applyFill="1" applyBorder="1"/>
    <x:xf numFmtId="0" fontId="11" fillId="3" borderId="5" xfId="0" applyNumberFormat="1" applyFont="1" applyFill="1" applyBorder="1"/>
    <x:xf numFmtId="0" fontId="11" fillId="3" borderId="6" xfId="0" applyNumberFormat="1" applyFont="1" applyFill="1" applyBorder="1"/>
    <x:xf numFmtId="0" fontId="11" fillId="3" borderId="7" xfId="0" applyNumberFormat="1" applyFont="1" applyFill="1" applyBorder="1"/>
    <x:xf numFmtId="0" fontId="11" fillId="3" borderId="8" xfId="0" applyNumberFormat="1" applyFont="1" applyFill="1" applyBorder="1"/>
    <x:xf numFmtId="0" fontId="11" fillId="3" borderId="1" xfId="0" applyNumberFormat="1" applyFont="1" applyFill="1" applyBorder="1" applyAlignment="1">
      <x:alignment wrapText="1"/>
    </x:xf>
    <x:xf numFmtId="0" fontId="11" fillId="3" borderId="2" xfId="0" applyNumberFormat="1" applyFont="1" applyFill="1" applyBorder="1" applyAlignment="1">
      <x:alignment wrapText="1"/>
    </x:xf>
    <x:xf numFmtId="0" fontId="11" fillId="3" borderId="3" xfId="0" applyNumberFormat="1" applyFont="1" applyFill="1" applyBorder="1" applyAlignment="1">
      <x:alignment wrapText="1"/>
    </x:xf>
    <x:xf numFmtId="0" fontId="11" fillId="3" borderId="4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wrapText="1"/>
    </x:xf>
    <x:xf numFmtId="0" fontId="11" fillId="3" borderId="5" xfId="0" applyNumberFormat="1" applyFont="1" applyFill="1" applyBorder="1" applyAlignment="1">
      <x:alignment wrapText="1"/>
    </x:xf>
    <x:xf numFmtId="0" fontId="11" fillId="3" borderId="6" xfId="0" applyNumberFormat="1" applyFont="1" applyFill="1" applyBorder="1" applyAlignment="1">
      <x:alignment wrapText="1"/>
    </x:xf>
    <x:xf numFmtId="0" fontId="11" fillId="3" borderId="7" xfId="0" applyNumberFormat="1" applyFont="1" applyFill="1" applyBorder="1" applyAlignment="1">
      <x:alignment wrapText="1"/>
    </x:xf>
    <x:xf numFmtId="0" fontId="11" fillId="3" borderId="8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vertical="center" wrapText="1"/>
    </x:xf>
    <x:xf numFmtId="0" fontId="11" fillId="3" borderId="2" xfId="0" applyNumberFormat="1" applyFont="1" applyFill="1" applyBorder="1" applyAlignment="1">
      <x:alignment vertical="center" wrapText="1"/>
    </x:xf>
    <x:xf numFmtId="0" fontId="11" fillId="3" borderId="3" xfId="0" applyNumberFormat="1" applyFont="1" applyFill="1" applyBorder="1" applyAlignment="1">
      <x:alignment vertical="center" wrapText="1"/>
    </x:xf>
    <x:xf numFmtId="0" fontId="11" fillId="3" borderId="4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5" xfId="0" applyNumberFormat="1" applyFont="1" applyFill="1" applyBorder="1" applyAlignment="1">
      <x:alignment vertical="center" wrapText="1"/>
    </x:xf>
    <x:xf numFmtId="0" fontId="11" fillId="3" borderId="6" xfId="0" applyNumberFormat="1" applyFont="1" applyFill="1" applyBorder="1" applyAlignment="1">
      <x:alignment vertical="center" wrapText="1"/>
    </x:xf>
    <x:xf numFmtId="0" fontId="11" fillId="3" borderId="7" xfId="0" applyNumberFormat="1" applyFont="1" applyFill="1" applyBorder="1" applyAlignment="1">
      <x:alignment vertical="center" wrapText="1"/>
    </x:xf>
    <x:xf numFmtId="0" fontId="11" fillId="3" borderId="8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 applyAlignment="1">
      <x:alignment vertical="center" wrapText="1"/>
    </x:xf>
    <x:xf numFmtId="0" fontId="14" fillId="4" borderId="0" xfId="0" applyNumberFormat="1" applyFont="1" applyFill="1" applyBorder="1" applyAlignment="1">
      <x:alignment vertical="center"/>
    </x:xf>
    <x:xf numFmtId="0" fontId="15" fillId="5" borderId="1" xfId="0" applyNumberFormat="1" applyFont="1" applyFill="1" applyBorder="1" applyAlignment="1">
      <x:alignment vertical="top" wrapText="1"/>
    </x:xf>
    <x:xf numFmtId="0" fontId="16" fillId="5" borderId="2" xfId="0" applyNumberFormat="1" applyFont="1" applyFill="1" applyBorder="1" applyAlignment="1">
      <x:alignment vertical="top" wrapText="1"/>
    </x:xf>
    <x:xf numFmtId="0" fontId="15" fillId="5" borderId="2" xfId="0" applyNumberFormat="1" applyFont="1" applyFill="1" applyBorder="1" applyAlignment="1">
      <x:alignment vertical="top" wrapText="1"/>
    </x:xf>
    <x:xf numFmtId="0" fontId="16" fillId="5" borderId="3" xfId="0" applyNumberFormat="1" applyFont="1" applyFill="1" applyBorder="1" applyAlignment="1">
      <x:alignment vertical="top" wrapText="1"/>
    </x:xf>
    <x:xf numFmtId="0" fontId="15" fillId="5" borderId="4" xfId="0" applyNumberFormat="1" applyFont="1" applyFill="1" applyBorder="1" applyAlignment="1">
      <x:alignment vertical="top" wrapText="1"/>
    </x:xf>
    <x:xf numFmtId="0" fontId="16" fillId="5" borderId="0" xfId="0" applyNumberFormat="1" applyFont="1" applyFill="1" applyBorder="1" applyAlignment="1">
      <x:alignment vertical="top" wrapText="1"/>
    </x:xf>
    <x:xf numFmtId="0" fontId="15" fillId="5" borderId="0" xfId="0" applyNumberFormat="1" applyFont="1" applyFill="1" applyBorder="1" applyAlignment="1">
      <x:alignment vertical="top" wrapText="1"/>
    </x:xf>
    <x:xf numFmtId="0" fontId="16" fillId="5" borderId="5" xfId="0" applyNumberFormat="1" applyFont="1" applyFill="1" applyBorder="1" applyAlignment="1">
      <x:alignment vertical="top" wrapText="1"/>
    </x:xf>
    <x:xf numFmtId="0" fontId="16" fillId="5" borderId="4" xfId="0" applyNumberFormat="1" applyFont="1" applyFill="1" applyBorder="1" applyAlignment="1">
      <x:alignment vertical="top" wrapText="1"/>
    </x:xf>
    <x:xf numFmtId="0" fontId="16" fillId="5" borderId="6" xfId="0" applyNumberFormat="1" applyFont="1" applyFill="1" applyBorder="1" applyAlignment="1">
      <x:alignment vertical="top" wrapText="1"/>
    </x:xf>
    <x:xf numFmtId="0" fontId="16" fillId="5" borderId="7" xfId="0" applyNumberFormat="1" applyFont="1" applyFill="1" applyBorder="1" applyAlignment="1">
      <x:alignment vertical="top" wrapText="1"/>
    </x:xf>
    <x:xf numFmtId="0" fontId="16" fillId="5" borderId="8" xfId="0" applyNumberFormat="1" applyFont="1" applyFill="1" applyBorder="1" applyAlignment="1">
      <x:alignment vertical="top" wrapText="1"/>
    </x:xf>
    <x:xf numFmtId="0" fontId="17" fillId="0" borderId="0" xfId="0" applyNumberFormat="1" applyFont="1" applyFill="1" applyBorder="1"/>
    <x:xf numFmtId="0" fontId="18" fillId="3" borderId="9" xfId="0" applyNumberFormat="1" applyFont="1" applyFill="1" applyBorder="1" applyAlignment="1">
      <x:alignment vertical="center" wrapText="1"/>
    </x:xf>
    <x:xf numFmtId="0" fontId="18" fillId="3" borderId="10" xfId="0" applyNumberFormat="1" applyFont="1" applyFill="1" applyBorder="1" applyAlignment="1">
      <x:alignment vertical="center" wrapText="1"/>
    </x:xf>
    <x:xf numFmtId="0" fontId="18" fillId="3" borderId="11" xfId="0" applyNumberFormat="1" applyFont="1" applyFill="1" applyBorder="1" applyAlignment="1">
      <x:alignment vertical="center" wrapText="1"/>
    </x:xf>
    <x:xf numFmtId="0" fontId="16" fillId="0" borderId="7" xfId="0" applyNumberFormat="1" applyFont="1" applyFill="1" applyBorder="1" applyAlignment="1">
      <x:alignment vertical="top" wrapText="1"/>
    </x:xf>
    <x:xf numFmtId="0" fontId="16" fillId="0" borderId="10" xfId="0" applyNumberFormat="1" applyFont="1" applyFill="1" applyBorder="1" applyAlignment="1">
      <x:alignment vertical="top" wrapText="1"/>
    </x:xf>
    <x:xf numFmtId="0" fontId="16" fillId="0" borderId="2" xfId="0" applyNumberFormat="1" applyFont="1" applyFill="1" applyBorder="1" applyAlignment="1">
      <x:alignment vertical="top" wrapText="1"/>
    </x:xf>
    <x:xf numFmtId="0" fontId="18" fillId="3" borderId="12" xfId="0" applyNumberFormat="1" applyFont="1" applyFill="1" applyBorder="1"/>
    <x:xf numFmtId="0" fontId="19" fillId="0" borderId="1" xfId="0" applyNumberFormat="1" applyFont="1" applyFill="1" applyBorder="1" applyAlignment="1">
      <x:alignment wrapText="1"/>
    </x:xf>
    <x:xf numFmtId="0" fontId="19" fillId="0" borderId="2" xfId="0" applyNumberFormat="1" applyFont="1" applyFill="1" applyBorder="1" applyAlignment="1">
      <x:alignment wrapText="1"/>
    </x:xf>
    <x:xf numFmtId="0" fontId="19" fillId="0" borderId="3" xfId="0" applyNumberFormat="1" applyFont="1" applyFill="1" applyBorder="1" applyAlignment="1">
      <x:alignment wrapText="1"/>
    </x:xf>
    <x:xf numFmtId="0" fontId="18" fillId="3" borderId="13" xfId="0" applyNumberFormat="1" applyFont="1" applyFill="1" applyBorder="1"/>
    <x:xf numFmtId="0" fontId="19" fillId="0" borderId="4" xfId="0" applyNumberFormat="1" applyFont="1" applyFill="1" applyBorder="1" applyAlignment="1">
      <x:alignment wrapText="1"/>
    </x:xf>
    <x:xf numFmtId="0" fontId="19" fillId="0" borderId="0" xfId="0" applyNumberFormat="1" applyFont="1" applyFill="1" applyBorder="1" applyAlignment="1">
      <x:alignment wrapText="1"/>
    </x:xf>
    <x:xf numFmtId="0" fontId="19" fillId="0" borderId="5" xfId="0" applyNumberFormat="1" applyFont="1" applyFill="1" applyBorder="1" applyAlignment="1">
      <x:alignment wrapText="1"/>
    </x:xf>
    <x:xf numFmtId="0" fontId="18" fillId="3" borderId="14" xfId="0" applyNumberFormat="1" applyFont="1" applyFill="1" applyBorder="1"/>
    <x:xf numFmtId="0" fontId="19" fillId="0" borderId="6" xfId="0" applyNumberFormat="1" applyFont="1" applyFill="1" applyBorder="1" applyAlignment="1">
      <x:alignment wrapText="1"/>
    </x:xf>
    <x:xf numFmtId="0" fontId="19" fillId="0" borderId="7" xfId="0" applyNumberFormat="1" applyFont="1" applyFill="1" applyBorder="1" applyAlignment="1">
      <x:alignment wrapText="1"/>
    </x:xf>
    <x:xf numFmtId="0" fontId="19" fillId="0" borderId="8" xfId="0" applyNumberFormat="1" applyFont="1" applyFill="1" applyBorder="1" applyAlignment="1">
      <x:alignment wrapText="1"/>
    </x:xf>
    <x:xf numFmtId="0" fontId="14" fillId="6" borderId="0" xfId="0" applyNumberFormat="1" applyFont="1" applyFill="1" applyBorder="1" applyAlignment="1">
      <x:alignment vertical="center"/>
    </x:xf>
    <x:xf numFmtId="200" fontId="16" fillId="7" borderId="7" xfId="0" applyNumberFormat="1" applyFont="1" applyFill="1" applyBorder="1" applyAlignment="1">
      <x:alignment vertical="top" wrapText="1"/>
    </x:xf>
    <x:xf numFmtId="200" fontId="16" fillId="7" borderId="10" xfId="0" applyNumberFormat="1" applyFont="1" applyFill="1" applyBorder="1" applyAlignment="1">
      <x:alignment vertical="top" wrapText="1"/>
    </x:xf>
    <x:xf numFmtId="201" fontId="16" fillId="7" borderId="10" xfId="0" applyNumberFormat="1" applyFont="1" applyFill="1" applyBorder="1" applyAlignment="1">
      <x:alignment vertical="top" wrapText="1"/>
    </x:xf>
    <x:xf numFmtId="200" fontId="16" fillId="7" borderId="2" xfId="0" applyNumberFormat="1" applyFont="1" applyFill="1" applyBorder="1" applyAlignment="1">
      <x:alignment vertical="top" wrapText="1"/>
    </x:xf>
    <x:xf numFmtId="0" fontId="14" fillId="8" borderId="0" xfId="0" applyNumberFormat="1" applyFont="1" applyFill="1" applyBorder="1" applyAlignment="1">
      <x:alignment vertical="center"/>
    </x:xf>
    <x:xf numFmtId="202" fontId="20" fillId="9" borderId="15" xfId="0" applyNumberFormat="1" applyFont="1" applyFill="1" applyBorder="1" applyAlignment="1">
      <x:alignment vertical="top" wrapText="1"/>
    </x:xf>
    <x:xf numFmtId="201" fontId="20" fillId="9" borderId="15" xfId="0" applyNumberFormat="1" applyFont="1" applyFill="1" applyBorder="1" applyAlignment="1">
      <x:alignment vertical="top" wrapText="1"/>
    </x:xf>
    <x:xf numFmtId="0" fontId="21" fillId="10" borderId="16" xfId="0" applyNumberFormat="1" applyFont="1" applyFill="1" applyBorder="1" applyAlignment="1">
      <x:alignment vertical="center" wrapText="1"/>
    </x:xf>
    <x:xf numFmtId="0" fontId="21" fillId="10" borderId="17" xfId="0" applyNumberFormat="1" applyFont="1" applyFill="1" applyBorder="1" applyAlignment="1">
      <x:alignment vertical="center" wrapText="1"/>
    </x:xf>
    <x:xf numFmtId="0" fontId="21" fillId="10" borderId="18" xfId="0" applyNumberFormat="1" applyFont="1" applyFill="1" applyBorder="1" applyAlignment="1">
      <x:alignment vertical="center" wrapText="1"/>
    </x:xf>
    <x:xf numFmtId="201" fontId="16" fillId="0" borderId="7" xfId="0" applyNumberFormat="1" applyFont="1" applyFill="1" applyBorder="1" applyAlignment="1">
      <x:alignment vertical="top" wrapText="1"/>
    </x:xf>
    <x:xf numFmtId="200" fontId="16" fillId="0" borderId="7" xfId="0" applyNumberFormat="1" applyFont="1" applyFill="1" applyBorder="1" applyAlignment="1">
      <x:alignment vertical="top" wrapText="1"/>
    </x:xf>
    <x:xf numFmtId="0" fontId="21" fillId="10" borderId="19" xfId="0" applyNumberFormat="1" applyFont="1" applyFill="1" applyBorder="1" applyAlignment="1">
      <x:alignment vertical="center" wrapText="1"/>
    </x:xf>
    <x:xf numFmtId="0" fontId="21" fillId="10" borderId="0" xfId="0" applyNumberFormat="1" applyFont="1" applyFill="1" applyBorder="1" applyAlignment="1">
      <x:alignment vertical="center" wrapText="1"/>
    </x:xf>
    <x:xf numFmtId="0" fontId="21" fillId="10" borderId="20" xfId="0" applyNumberFormat="1" applyFont="1" applyFill="1" applyBorder="1" applyAlignment="1">
      <x:alignment vertical="center" wrapText="1"/>
    </x:xf>
    <x:xf numFmtId="201" fontId="16" fillId="0" borderId="10" xfId="0" applyNumberFormat="1" applyFont="1" applyFill="1" applyBorder="1" applyAlignment="1">
      <x:alignment vertical="top" wrapText="1"/>
    </x:xf>
    <x:xf numFmtId="200" fontId="16" fillId="0" borderId="10" xfId="0" applyNumberFormat="1" applyFont="1" applyFill="1" applyBorder="1" applyAlignment="1">
      <x:alignment vertical="top" wrapText="1"/>
    </x:xf>
    <x:xf numFmtId="201" fontId="16" fillId="0" borderId="2" xfId="0" applyNumberFormat="1" applyFont="1" applyFill="1" applyBorder="1" applyAlignment="1">
      <x:alignment vertical="top" wrapText="1"/>
    </x:xf>
    <x:xf numFmtId="200" fontId="16" fillId="0" borderId="2" xfId="0" applyNumberFormat="1" applyFont="1" applyFill="1" applyBorder="1" applyAlignment="1">
      <x:alignment vertical="top" wrapText="1"/>
    </x:xf>
    <x:xf numFmtId="0" fontId="21" fillId="10" borderId="21" xfId="0" applyNumberFormat="1" applyFont="1" applyFill="1" applyBorder="1" applyAlignment="1">
      <x:alignment vertical="center" wrapText="1"/>
    </x:xf>
    <x:xf numFmtId="0" fontId="21" fillId="10" borderId="22" xfId="0" applyNumberFormat="1" applyFont="1" applyFill="1" applyBorder="1" applyAlignment="1">
      <x:alignment vertical="center" wrapText="1"/>
    </x:xf>
    <x:xf numFmtId="0" fontId="21" fillId="10" borderId="23" xfId="0" applyNumberFormat="1" applyFont="1" applyFill="1" applyBorder="1" applyAlignment="1">
      <x:alignment vertical="center" wrapText="1"/>
    </x:xf>
    <x:xf numFmtId="0" fontId="16" fillId="7" borderId="7" xfId="0" applyNumberFormat="1" applyFont="1" applyFill="1" applyBorder="1" applyAlignment="1">
      <x:alignment vertical="top" wrapText="1"/>
    </x:xf>
    <x:xf numFmtId="0" fontId="16" fillId="7" borderId="10" xfId="0" applyNumberFormat="1" applyFont="1" applyFill="1" applyBorder="1" applyAlignment="1">
      <x:alignment vertical="top" wrapText="1"/>
    </x:xf>
    <x:xf numFmtId="0" fontId="16" fillId="7" borderId="2" xfId="0" applyNumberFormat="1" applyFont="1" applyFill="1" applyBorder="1" applyAlignment="1">
      <x:alignment vertical="top" wrapText="1"/>
    </x:xf>
    <x:xf numFmtId="0" fontId="22" fillId="10" borderId="16" xfId="0" applyNumberFormat="1" applyFont="1" applyFill="1" applyBorder="1" applyAlignment="1">
      <x:alignment vertical="center" wrapText="1"/>
    </x:xf>
    <x:xf numFmtId="0" fontId="22" fillId="10" borderId="17" xfId="0" applyNumberFormat="1" applyFont="1" applyFill="1" applyBorder="1" applyAlignment="1">
      <x:alignment vertical="center" wrapText="1"/>
    </x:xf>
    <x:xf numFmtId="0" fontId="22" fillId="10" borderId="18" xfId="0" applyNumberFormat="1" applyFont="1" applyFill="1" applyBorder="1" applyAlignment="1">
      <x:alignment vertical="center" wrapText="1"/>
    </x:xf>
    <x:xf numFmtId="0" fontId="22" fillId="10" borderId="19" xfId="0" applyNumberFormat="1" applyFont="1" applyFill="1" applyBorder="1" applyAlignment="1">
      <x:alignment vertical="center" wrapText="1"/>
    </x:xf>
    <x:xf numFmtId="0" fontId="22" fillId="10" borderId="0" xfId="0" applyNumberFormat="1" applyFont="1" applyFill="1" applyBorder="1" applyAlignment="1">
      <x:alignment vertical="center" wrapText="1"/>
    </x:xf>
    <x:xf numFmtId="0" fontId="22" fillId="10" borderId="20" xfId="0" applyNumberFormat="1" applyFont="1" applyFill="1" applyBorder="1" applyAlignment="1">
      <x:alignment vertical="center" wrapText="1"/>
    </x:xf>
    <x:xf numFmtId="0" fontId="22" fillId="10" borderId="21" xfId="0" applyNumberFormat="1" applyFont="1" applyFill="1" applyBorder="1" applyAlignment="1">
      <x:alignment vertical="center" wrapText="1"/>
    </x:xf>
    <x:xf numFmtId="0" fontId="22" fillId="10" borderId="22" xfId="0" applyNumberFormat="1" applyFont="1" applyFill="1" applyBorder="1" applyAlignment="1">
      <x:alignment vertical="center" wrapText="1"/>
    </x:xf>
    <x:xf numFmtId="0" fontId="22" fillId="10" borderId="23" xfId="0" applyNumberFormat="1" applyFont="1" applyFill="1" applyBorder="1" applyAlignment="1">
      <x:alignment vertical="center" wrapText="1"/>
    </x:xf>
    <x:xf numFmtId="203" fontId="16" fillId="0" borderId="7" xfId="0" applyNumberFormat="1" applyFont="1" applyFill="1" applyBorder="1" applyAlignment="1">
      <x:alignment vertical="top" wrapText="1"/>
    </x:xf>
    <x:xf numFmtId="203" fontId="16" fillId="0" borderId="10" xfId="0" applyNumberFormat="1" applyFont="1" applyFill="1" applyBorder="1" applyAlignment="1">
      <x:alignment vertical="top" wrapText="1"/>
    </x:xf>
    <x:xf numFmtId="0" fontId="16" fillId="11" borderId="10" xfId="0" applyNumberFormat="1" applyFont="1" applyFill="1" applyBorder="1" applyAlignment="1">
      <x:alignment vertical="top" wrapText="1"/>
    </x:xf>
    <x:xf numFmtId="203" fontId="16" fillId="0" borderId="2" xfId="0" applyNumberFormat="1" applyFont="1" applyFill="1" applyBorder="1" applyAlignment="1">
      <x:alignment vertical="top" wrapText="1"/>
    </x:xf>
    <x:xf numFmtId="0" fontId="16" fillId="11" borderId="2" xfId="0" applyNumberFormat="1" applyFont="1" applyFill="1" applyBorder="1" applyAlignment="1">
      <x:alignment vertical="top" wrapText="1"/>
    </x:xf>
    <x:xf numFmtId="0" fontId="23" fillId="3" borderId="1" xfId="0" applyNumberFormat="1" applyFont="1" applyFill="1" applyBorder="1" applyAlignment="1">
      <x:alignment vertical="center" wrapText="1"/>
    </x:xf>
    <x:xf numFmtId="0" fontId="23" fillId="3" borderId="2" xfId="0" applyNumberFormat="1" applyFont="1" applyFill="1" applyBorder="1" applyAlignment="1">
      <x:alignment vertical="center" wrapText="1"/>
    </x:xf>
    <x:xf numFmtId="0" fontId="23" fillId="3" borderId="3" xfId="0" applyNumberFormat="1" applyFont="1" applyFill="1" applyBorder="1" applyAlignment="1">
      <x:alignment vertical="center" wrapText="1"/>
    </x:xf>
    <x:xf numFmtId="0" fontId="23" fillId="3" borderId="4" xfId="0" applyNumberFormat="1" applyFont="1" applyFill="1" applyBorder="1" applyAlignment="1">
      <x:alignment vertical="center" wrapText="1"/>
    </x:xf>
    <x:xf numFmtId="0" fontId="23" fillId="3" borderId="0" xfId="0" applyNumberFormat="1" applyFont="1" applyFill="1" applyBorder="1" applyAlignment="1">
      <x:alignment vertical="center" wrapText="1"/>
    </x:xf>
    <x:xf numFmtId="0" fontId="23" fillId="3" borderId="5" xfId="0" applyNumberFormat="1" applyFont="1" applyFill="1" applyBorder="1" applyAlignment="1">
      <x:alignment vertical="center" wrapText="1"/>
    </x:xf>
    <x:xf numFmtId="0" fontId="23" fillId="3" borderId="6" xfId="0" applyNumberFormat="1" applyFont="1" applyFill="1" applyBorder="1" applyAlignment="1">
      <x:alignment vertical="center" wrapText="1"/>
    </x:xf>
    <x:xf numFmtId="0" fontId="23" fillId="3" borderId="7" xfId="0" applyNumberFormat="1" applyFont="1" applyFill="1" applyBorder="1" applyAlignment="1">
      <x:alignment vertical="center" wrapText="1"/>
    </x:xf>
    <x:xf numFmtId="0" fontId="23" fillId="3" borderId="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15803D"/>
      </x:font>
      <x:fill>
        <x:patternFill patternType="solid">
          <x:bgColor rgb="FFEAF7EF"/>
        </x:patternFill>
      </x:fill>
    </x:dxf>
    <x:dxf>
      <x:font>
        <x:b/>
        <x:color rgb="FFB42318"/>
      </x:font>
      <x:fill>
        <x:patternFill patternType="solid">
          <x:bgColor rgb="FFFFF0EE"/>
        </x:patternFill>
      </x:fill>
    </x:dxf>
    <x:dxf>
      <x:font>
        <x:b/>
        <x:color rgb="FF15803D"/>
      </x:font>
      <x:fill>
        <x:patternFill patternType="solid">
          <x:bgColor rgb="FFEAF7EF"/>
        </x:patternFill>
      </x:fill>
    </x:dxf>
    <x:dxf>
      <x:font>
        <x:b/>
        <x:color rgb="FFB45309"/>
      </x:font>
      <x:fill>
        <x:patternFill patternType="solid">
          <x:bgColor rgb="FFFFF7E6"/>
        </x:patternFill>
      </x:fill>
    </x:dxf>
    <x:dxf>
      <x:font>
        <x:b/>
        <x:color rgb="FFB42318"/>
      </x:font>
      <x:fill>
        <x:patternFill patternType="solid">
          <x:bgColor rgb="FFFFF0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96ffc3f314973" /><Relationship Type="http://schemas.openxmlformats.org/officeDocument/2006/relationships/theme" Target="/xl/theme/theme1.xml" Id="R67c4b7d97d534a83" /><Relationship Type="http://schemas.openxmlformats.org/officeDocument/2006/relationships/sharedStrings" Target="/xl/sharedStrings.xml" Id="Rdb140555d3684710" /><Relationship Type="http://schemas.openxmlformats.org/officeDocument/2006/relationships/worksheet" Target="/xl/worksheets/sheet1.xml" Id="Rf436fbdd1f25417a" /><Relationship Type="http://schemas.openxmlformats.org/officeDocument/2006/relationships/worksheet" Target="/xl/worksheets/sheet2.xml" Id="R2963a0cc0a404aae" /><Relationship Type="http://schemas.openxmlformats.org/officeDocument/2006/relationships/worksheet" Target="/xl/worksheets/sheet3.xml" Id="Rcb22c08051174b84" /><Relationship Type="http://schemas.openxmlformats.org/officeDocument/2006/relationships/worksheet" Target="/xl/worksheets/sheet4.xml" Id="Rc38ba602422249c4" /><Relationship Type="http://schemas.microsoft.com/office/2017/10/relationships/person" Target="/xl/persons/person.xml" Id="Reb5efac460ef4b53" /></Relationships>
</file>

<file path=xl/persons/person.xml><?xml version="1.0" encoding="utf-8"?>
<xltc:personList xmlns:xltc="http://schemas.microsoft.com/office/spreadsheetml/2018/threadedcomments">
  <xltc:person displayName="Guía Certificados" id="{D7A0ACA5-CC23-4540-9D41-0F2C3881EB7E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8" dT="2026-08-31T09:33:46.003" personId="{D7A0ACA5-CC23-4540-9D41-0F2C3881EB7E}" id="{ACE4955D-B492-4525-AC4B-A1ADCB54B047}">
    <xltc:text>El valor 1.600 h/año es solo un ejemplo editable, no una media oficial para toda España. Obtén un dato específico de ubicación y configuración en PVGIS: https://re.jrc.ec.europa.eu/pvg_tools/en/</xltc:text>
  </xltc:threadedComment>
  <xltc:threadedComment ref="B9" dT="2026-08-31T09:33:46.003" personId="{D7A0ACA5-CC23-4540-9D41-0F2C3881EB7E}" id="{45DA7D81-62EF-4B6C-BF9C-D329A4025F41}">
    <xltc:text>PR es un supuesto agregado de rendimiento. No dupliques pérdidas si la fuente utilizada ya las incorpora.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e333a65734f44a3a" /><Relationship Type="http://schemas.openxmlformats.org/officeDocument/2006/relationships/vmlDrawing" Target="/xl/drawings/vmldrawing.vml" Id="R0d03d00b8bc644cb" /><Relationship Type="http://schemas.microsoft.com/office/2017/10/relationships/threadedComment" Target="/xl/threadedcomments/threadedcomment.xml" Id="R9089cb982b0a49b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7" hidden="0" customWidth="1"/>
    <x:col min="4" max="4" width="22" hidden="0" customWidth="1"/>
    <x:col min="5" max="5" width="17" hidden="0" customWidth="1"/>
    <x:col min="6" max="6" width="24" hidden="0" customWidth="1"/>
    <x:col min="7" max="7" width="17" hidden="0" customWidth="1"/>
    <x:col min="8" max="8" width="24" hidden="0" customWidth="1"/>
  </x:cols>
  <x:sheetData>
    <x:row r="1" ht="42" hidden="0" customHeight="1">
      <x:c r="A1" s="216" t="str">
        <x:v>Cuaderno práctico ENAE0108</x:v>
      </x:c>
      <x:c r="B1" s="216" t="str">
        <x:v>Cuaderno práctico ENAE0108</x:v>
      </x:c>
      <x:c r="C1" s="216" t="str">
        <x:v>Cuaderno práctico ENAE0108</x:v>
      </x:c>
      <x:c r="D1" s="216" t="str">
        <x:v>Cuaderno práctico ENAE0108</x:v>
      </x:c>
      <x:c r="E1" s="216" t="str">
        <x:v>Cuaderno práctico ENAE0108</x:v>
      </x:c>
      <x:c r="F1" s="216" t="str">
        <x:v>Cuaderno práctico ENAE0108</x:v>
      </x:c>
      <x:c r="G1" s="216" t="str">
        <x:v>Cuaderno práctico ENAE0108</x:v>
      </x:c>
      <x:c r="H1" s="216" t="str">
        <x:v>Cuaderno práctico ENAE0108</x:v>
      </x:c>
    </x:row>
    <x:row r="2" ht="28" customHeight="1">
      <x:c r="A2" s="217" t="str">
        <x:v>Herramienta formativa para interpretar un caso de montaje y documentar mantenimiento. No sustituye un proyecto, una memoria técnica, PVGIS ni la intervención de profesionales o empresas habilitadas.</x:v>
      </x:c>
      <x:c r="B2" s="217" t="str">
        <x:v>Herramienta formativa para interpretar un caso de montaje y documentar mantenimiento. No sustituye un proyecto, una memoria técnica, PVGIS ni la intervención de profesionales o empresas habilitadas.</x:v>
      </x:c>
      <x:c r="C2" s="217" t="str">
        <x:v>Herramienta formativa para interpretar un caso de montaje y documentar mantenimiento. No sustituye un proyecto, una memoria técnica, PVGIS ni la intervención de profesionales o empresas habilitadas.</x:v>
      </x:c>
      <x:c r="D2" s="217" t="str">
        <x:v>Herramienta formativa para interpretar un caso de montaje y documentar mantenimiento. No sustituye un proyecto, una memoria técnica, PVGIS ni la intervención de profesionales o empresas habilitadas.</x:v>
      </x:c>
      <x:c r="E2" s="217" t="str">
        <x:v>Herramienta formativa para interpretar un caso de montaje y documentar mantenimiento. No sustituye un proyecto, una memoria técnica, PVGIS ni la intervención de profesionales o empresas habilitadas.</x:v>
      </x:c>
      <x:c r="F2" s="217" t="str">
        <x:v>Herramienta formativa para interpretar un caso de montaje y documentar mantenimiento. No sustituye un proyecto, una memoria técnica, PVGIS ni la intervención de profesionales o empresas habilitadas.</x:v>
      </x:c>
      <x:c r="G2" s="217" t="str">
        <x:v>Herramienta formativa para interpretar un caso de montaje y documentar mantenimiento. No sustituye un proyecto, una memoria técnica, PVGIS ni la intervención de profesionales o empresas habilitadas.</x:v>
      </x:c>
      <x:c r="H2" s="217" t="str">
        <x:v>Herramienta formativa para interpretar un caso de montaje y documentar mantenimiento. No sustituye un proyecto, una memoria técnica, PVGIS ni la intervención de profesionales o empresas habilitadas.</x:v>
      </x:c>
    </x:row>
    <x:row r="3" ht="28" customHeight="1">
      <x:c r="A3" s="217" t="str">
        <x:v>Herramienta formativa para interpretar un caso de montaje y documentar mantenimiento. No sustituye un proyecto, una memoria técnica, PVGIS ni la intervención de profesionales o empresas habilitadas.</x:v>
      </x:c>
      <x:c r="B3" s="217" t="str">
        <x:v>Herramienta formativa para interpretar un caso de montaje y documentar mantenimiento. No sustituye un proyecto, una memoria técnica, PVGIS ni la intervención de profesionales o empresas habilitadas.</x:v>
      </x:c>
      <x:c r="C3" s="217" t="str">
        <x:v>Herramienta formativa para interpretar un caso de montaje y documentar mantenimiento. No sustituye un proyecto, una memoria técnica, PVGIS ni la intervención de profesionales o empresas habilitadas.</x:v>
      </x:c>
      <x:c r="D3" s="217" t="str">
        <x:v>Herramienta formativa para interpretar un caso de montaje y documentar mantenimiento. No sustituye un proyecto, una memoria técnica, PVGIS ni la intervención de profesionales o empresas habilitadas.</x:v>
      </x:c>
      <x:c r="E3" s="217" t="str">
        <x:v>Herramienta formativa para interpretar un caso de montaje y documentar mantenimiento. No sustituye un proyecto, una memoria técnica, PVGIS ni la intervención de profesionales o empresas habilitadas.</x:v>
      </x:c>
      <x:c r="F3" s="217" t="str">
        <x:v>Herramienta formativa para interpretar un caso de montaje y documentar mantenimiento. No sustituye un proyecto, una memoria técnica, PVGIS ni la intervención de profesionales o empresas habilitadas.</x:v>
      </x:c>
      <x:c r="G3" s="217" t="str">
        <x:v>Herramienta formativa para interpretar un caso de montaje y documentar mantenimiento. No sustituye un proyecto, una memoria técnica, PVGIS ni la intervención de profesionales o empresas habilitadas.</x:v>
      </x:c>
      <x:c r="H3" s="217" t="str">
        <x:v>Herramienta formativa para interpretar un caso de montaje y documentar mantenimiento. No sustituye un proyecto, una memoria técnica, PVGIS ni la intervención de profesionales o empresas habilitadas.</x:v>
      </x:c>
    </x:row>
    <x:row r="4" ht="15" hidden="0" customHeight="1">
      <x:c r="A4" s="218" t="str">
        <x:v>Cómo utilizar el cuaderno</x:v>
      </x:c>
      <x:c r="B4" s="218" t="str">
        <x:v>Cómo utilizar el cuaderno</x:v>
      </x:c>
      <x:c r="C4" s="218" t="str">
        <x:v>Cómo utilizar el cuaderno</x:v>
      </x:c>
      <x:c r="D4" s="218" t="str">
        <x:v>Cómo utilizar el cuaderno</x:v>
      </x:c>
      <x:c r="E4" s="218" t="str">
        <x:v>Cómo utilizar el cuaderno</x:v>
      </x:c>
      <x:c r="F4" s="218" t="str">
        <x:v>Cómo utilizar el cuaderno</x:v>
      </x:c>
      <x:c r="G4" s="218" t="str">
        <x:v>Cómo utilizar el cuaderno</x:v>
      </x:c>
      <x:c r="H4" s="218" t="str">
        <x:v>Cómo utilizar el cuaderno</x:v>
      </x:c>
    </x:row>
    <x:row r="5" ht="24" hidden="0" customHeight="1">
      <x:c r="A5" s="219" t="str">
        <x:v>1</x:v>
      </x:c>
      <x:c r="B5" s="220" t="str">
        <x:v>Edita solo las celdas amarillas del Estimador.</x:v>
      </x:c>
      <x:c r="C5" s="221" t="str">
        <x:v>2</x:v>
      </x:c>
      <x:c r="D5" s="220" t="str">
        <x:v>Revisa el recorrido del Caso montaje.</x:v>
      </x:c>
      <x:c r="E5" s="221" t="str">
        <x:v>3</x:v>
      </x:c>
      <x:c r="F5" s="220" t="str">
        <x:v>Registra observaciones en Mantenimiento.</x:v>
      </x:c>
      <x:c r="G5" s="221" t="str">
        <x:v>4</x:v>
      </x:c>
      <x:c r="H5" s="222" t="str">
        <x:v>Escala toda anomalía eléctrica o estructural a personal competente.</x:v>
      </x:c>
    </x:row>
    <x:row r="6" ht="36" hidden="0" customHeight="1">
      <x:c r="A6" s="223" t="str"/>
      <x:c r="B6" s="224" t="str">
        <x:v>Los resultados son orientativos y dependen de los supuestos.</x:v>
      </x:c>
      <x:c r="C6" s="225" t="str"/>
      <x:c r="D6" s="224" t="str">
        <x:v>No ejecuta ni certifica una instalación real.</x:v>
      </x:c>
      <x:c r="E6" s="225" t="str"/>
      <x:c r="F6" s="224" t="str">
        <x:v>No contiene umbrales de diagnóstico universal.</x:v>
      </x:c>
      <x:c r="G6" s="225" t="str"/>
      <x:c r="H6" s="226" t="str">
        <x:v>Nunca intervengas en equipos energizados sin procedimiento autorizado.</x:v>
      </x:c>
    </x:row>
    <x:row r="7" ht="15" hidden="0" customHeight="1">
      <x:c r="A7" s="227" t="str"/>
      <x:c r="B7" s="224" t="str"/>
      <x:c r="C7" s="224" t="str"/>
      <x:c r="D7" s="224" t="str"/>
      <x:c r="E7" s="224" t="str"/>
      <x:c r="F7" s="224" t="str"/>
      <x:c r="G7" s="224" t="str"/>
      <x:c r="H7" s="226" t="str"/>
    </x:row>
    <x:row r="8" ht="15" hidden="0" customHeight="1">
      <x:c r="A8" s="228" t="str"/>
      <x:c r="B8" s="229" t="str">
        <x:v>Versión revisada: 31/08/2026</x:v>
      </x:c>
      <x:c r="C8" s="229" t="str"/>
      <x:c r="D8" s="229" t="str"/>
      <x:c r="E8" s="229" t="str"/>
      <x:c r="F8" s="229" t="str"/>
      <x:c r="G8" s="229" t="str"/>
      <x:c r="H8" s="230" t="str"/>
    </x:row>
    <x:row r="9" ht="15" hidden="0" customHeight="1">
      <x:c r="A9" s="231"/>
      <x:c r="B9" s="231"/>
      <x:c r="C9" s="231"/>
      <x:c r="D9" s="231"/>
      <x:c r="E9" s="231"/>
      <x:c r="F9" s="231"/>
      <x:c r="G9" s="231"/>
      <x:c r="H9" s="231"/>
    </x:row>
    <x:row r="10" ht="15" hidden="0" customHeight="1">
      <x:c r="A10" s="218" t="str">
        <x:v>ENAE0108 y ELEE0109: no son intercambiables</x:v>
      </x:c>
      <x:c r="B10" s="218" t="str">
        <x:v>ENAE0108 y ELEE0109: no son intercambiables</x:v>
      </x:c>
      <x:c r="C10" s="218" t="str">
        <x:v>ENAE0108 y ELEE0109: no son intercambiables</x:v>
      </x:c>
      <x:c r="D10" s="218" t="str">
        <x:v>ENAE0108 y ELEE0109: no son intercambiables</x:v>
      </x:c>
      <x:c r="E10" s="218" t="str">
        <x:v>ENAE0108 y ELEE0109: no son intercambiables</x:v>
      </x:c>
      <x:c r="F10" s="218" t="str">
        <x:v>ENAE0108 y ELEE0109: no son intercambiables</x:v>
      </x:c>
      <x:c r="G10" s="218" t="str">
        <x:v>ENAE0108 y ELEE0109: no son intercambiables</x:v>
      </x:c>
      <x:c r="H10" s="218" t="str">
        <x:v>ENAE0108 y ELEE0109: no son intercambiables</x:v>
      </x:c>
    </x:row>
    <x:row r="11" ht="15" hidden="0" customHeight="1">
      <x:c r="A11" s="232" t="str">
        <x:v>Aspecto</x:v>
      </x:c>
      <x:c r="B11" s="233" t="str">
        <x:v>ENAE0108</x:v>
      </x:c>
      <x:c r="C11" s="233" t="str">
        <x:v>Alcance</x:v>
      </x:c>
      <x:c r="D11" s="233" t="str">
        <x:v>ELEE0109</x:v>
      </x:c>
      <x:c r="E11" s="233" t="str">
        <x:v>Alcance</x:v>
      </x:c>
      <x:c r="F11" s="233" t="str">
        <x:v>En una obra real</x:v>
      </x:c>
      <x:c r="G11" s="233" t="str">
        <x:v>Responsable</x:v>
      </x:c>
      <x:c r="H11" s="234" t="str">
        <x:v>Evidencia</x:v>
      </x:c>
    </x:row>
    <x:row r="12" ht="36" hidden="0" customHeight="1">
      <x:c r="A12" s="235" t="str">
        <x:v>Especialidad</x:v>
      </x:c>
      <x:c r="B12" s="235" t="str">
        <x:v>Fotovoltaica</x:v>
      </x:c>
      <x:c r="C12" s="235" t="str">
        <x:v>Replanteo, montaje y mantenimiento conforme a documentación técnica</x:v>
      </x:c>
      <x:c r="D12" s="235" t="str">
        <x:v>Baja tensión</x:v>
      </x:c>
      <x:c r="E12" s="235" t="str">
        <x:v>Instalaciones eléctricas de baja tensión</x:v>
      </x:c>
      <x:c r="F12" s="235" t="str">
        <x:v>Se complementan según el trabajo</x:v>
      </x:c>
      <x:c r="G12" s="235" t="str">
        <x:v>Empresa y dirección técnica</x:v>
      </x:c>
      <x:c r="H12" s="235" t="str">
        <x:v>Proyecto/memoria y plan de obra</x:v>
      </x:c>
    </x:row>
    <x:row r="13" ht="24" hidden="0" customHeight="1">
      <x:c r="A13" s="236" t="str">
        <x:v>Certificación</x:v>
      </x:c>
      <x:c r="B13" s="236" t="str">
        <x:v>No habilita por sí solo a emitir el CIE</x:v>
      </x:c>
      <x:c r="C13" s="236" t="str">
        <x:v>Acredita competencias del certificado</x:v>
      </x:c>
      <x:c r="D13" s="236" t="str">
        <x:v>Vinculado a cualificación de instalador BT</x:v>
      </x:c>
      <x:c r="E13" s="236" t="str">
        <x:v>No sustituye la habilitación empresarial</x:v>
      </x:c>
      <x:c r="F13" s="236" t="str">
        <x:v>El CIE lo emite la empresa instaladora ejecutora</x:v>
      </x:c>
      <x:c r="G13" s="236" t="str">
        <x:v>Instalador BT de la empresa</x:v>
      </x:c>
      <x:c r="H13" s="236" t="str">
        <x:v>Certificado de instalación</x:v>
      </x:c>
    </x:row>
    <x:row r="14" ht="24" hidden="0" customHeight="1">
      <x:c r="A14" s="236" t="str">
        <x:v>Diseño</x:v>
      </x:c>
      <x:c r="B14" s="236" t="str">
        <x:v>Interpreta y replantea</x:v>
      </x:c>
      <x:c r="C14" s="236" t="str">
        <x:v>No autoriza a firmar cualquier proyecto</x:v>
      </x:c>
      <x:c r="D14" s="236" t="str">
        <x:v>Ejecuta dentro de su categoría</x:v>
      </x:c>
      <x:c r="E14" s="236" t="str">
        <x:v>Puede requerir técnico titulado competente</x:v>
      </x:c>
      <x:c r="F14" s="236" t="str">
        <x:v>Depende de potencia y características</x:v>
      </x:c>
      <x:c r="G14" s="236" t="str">
        <x:v>Técnico/empresa competente</x:v>
      </x:c>
      <x:c r="H14" s="236" t="str">
        <x:v>Proyecto o memoria</x:v>
      </x:c>
    </x:row>
    <x:row r="15" ht="36" hidden="0" customHeight="1">
      <x:c r="A15" s="237" t="str">
        <x:v>Seguridad</x:v>
      </x:c>
      <x:c r="B15" s="237" t="str">
        <x:v>Incluye prevención específica</x:v>
      </x:c>
      <x:c r="C15" s="237" t="str">
        <x:v>No cubre automáticamente toda formación del puesto</x:v>
      </x:c>
      <x:c r="D15" s="237" t="str">
        <x:v>Incluye riesgos eléctricos</x:v>
      </x:c>
      <x:c r="E15" s="237" t="str">
        <x:v>Debe completarse según evaluación y convenio</x:v>
      </x:c>
      <x:c r="F15" s="237" t="str">
        <x:v>Altura, electricidad, cargas y clima</x:v>
      </x:c>
      <x:c r="G15" s="237" t="str">
        <x:v>Empresa/servicio de prevención</x:v>
      </x:c>
      <x:c r="H15" s="237" t="str">
        <x:v>Evaluación y procedimiento</x:v>
      </x:c>
    </x:row>
    <x:row r="16" ht="15" hidden="0" customHeight="1">
      <x:c r="A16" s="231"/>
      <x:c r="B16" s="231"/>
      <x:c r="C16" s="231"/>
      <x:c r="D16" s="231"/>
      <x:c r="E16" s="231"/>
      <x:c r="F16" s="231"/>
      <x:c r="G16" s="231"/>
      <x:c r="H16" s="231"/>
    </x:row>
    <x:row r="17" ht="15" hidden="0" customHeight="1">
      <x:c r="A17" s="218" t="str">
        <x:v>Fuentes oficiales y límites</x:v>
      </x:c>
      <x:c r="B17" s="218" t="str">
        <x:v>Fuentes oficiales y límites</x:v>
      </x:c>
      <x:c r="C17" s="218" t="str">
        <x:v>Fuentes oficiales y límites</x:v>
      </x:c>
      <x:c r="D17" s="218" t="str">
        <x:v>Fuentes oficiales y límites</x:v>
      </x:c>
      <x:c r="E17" s="218" t="str">
        <x:v>Fuentes oficiales y límites</x:v>
      </x:c>
      <x:c r="F17" s="218" t="str">
        <x:v>Fuentes oficiales y límites</x:v>
      </x:c>
      <x:c r="G17" s="218" t="str">
        <x:v>Fuentes oficiales y límites</x:v>
      </x:c>
      <x:c r="H17" s="218" t="str">
        <x:v>Fuentes oficiales y límites</x:v>
      </x:c>
    </x:row>
    <x:row r="18" ht="15" hidden="0" customHeight="1">
      <x:c r="A18" s="238" t="str">
        <x:v>Ficha ENAE0108</x:v>
      </x:c>
      <x:c r="B18" s="239" t="str">
        <x:v>https://www.juntadeandalucia.es/empleoformacionytrabajoautonomo/formacion/web/fichero-de-especialidades-formativas/ENAE0108</x:v>
      </x:c>
      <x:c r="C18" s="240"/>
      <x:c r="D18" s="240"/>
      <x:c r="E18" s="240"/>
      <x:c r="F18" s="240"/>
      <x:c r="G18" s="240"/>
      <x:c r="H18" s="241"/>
    </x:row>
    <x:row r="19" ht="15" hidden="0" customHeight="1">
      <x:c r="A19" s="242" t="str">
        <x:v>Real Decreto 1381/2008</x:v>
      </x:c>
      <x:c r="B19" s="243" t="str">
        <x:v>https://www.boe.es/buscar/doc.php?id=BOE-A-2008-14776</x:v>
      </x:c>
      <x:c r="C19" s="244"/>
      <x:c r="D19" s="244"/>
      <x:c r="E19" s="244"/>
      <x:c r="F19" s="244"/>
      <x:c r="G19" s="244"/>
      <x:c r="H19" s="245"/>
    </x:row>
    <x:row r="20" ht="15" hidden="0" customHeight="1">
      <x:c r="A20" s="242" t="str">
        <x:v>REBT</x:v>
      </x:c>
      <x:c r="B20" s="243" t="str">
        <x:v>https://www.boe.es/eli/es/rd/2002/08/02/842/con</x:v>
      </x:c>
      <x:c r="C20" s="244"/>
      <x:c r="D20" s="244"/>
      <x:c r="E20" s="244"/>
      <x:c r="F20" s="244"/>
      <x:c r="G20" s="244"/>
      <x:c r="H20" s="245"/>
    </x:row>
    <x:row r="21" ht="15" hidden="0" customHeight="1">
      <x:c r="A21" s="242" t="str">
        <x:v>PVGIS (Comisión Europea)</x:v>
      </x:c>
      <x:c r="B21" s="243" t="str">
        <x:v>https://re.jrc.ec.europa.eu/pvg_tools/en/</x:v>
      </x:c>
      <x:c r="C21" s="244"/>
      <x:c r="D21" s="244"/>
      <x:c r="E21" s="244"/>
      <x:c r="F21" s="244"/>
      <x:c r="G21" s="244"/>
      <x:c r="H21" s="245"/>
    </x:row>
    <x:row r="22" ht="15" hidden="0" customHeight="1">
      <x:c r="A22" s="246" t="str">
        <x:v>Pliego fotovoltaico IDAE</x:v>
      </x:c>
      <x:c r="B22" s="247" t="str">
        <x:v>https://www.idae.es/publicaciones/instalaciones-de-energia-solar-fotovoltaica-pliego-de-condiciones-tecnicas-de</x:v>
      </x:c>
      <x:c r="C22" s="248"/>
      <x:c r="D22" s="248"/>
      <x:c r="E22" s="248"/>
      <x:c r="F22" s="248"/>
      <x:c r="G22" s="248"/>
      <x:c r="H22" s="249"/>
    </x:row>
  </x:sheetData>
  <x:mergeCells>
    <x:mergeCell ref="A1:H1"/>
    <x:mergeCell ref="A2:H3"/>
    <x:mergeCell ref="A4:H4"/>
    <x:mergeCell ref="A10:H10"/>
    <x:mergeCell ref="A17:H17"/>
    <x:mergeCell ref="B18:H18"/>
    <x:mergeCell ref="B19:H19"/>
    <x:mergeCell ref="B20:H20"/>
    <x:mergeCell ref="B21:H21"/>
    <x:mergeCell ref="B22:H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15" hidden="0" customWidth="1"/>
    <x:col min="4" max="4" width="38" hidden="0" customWidth="1"/>
    <x:col min="5" max="5" width="15" hidden="0" customWidth="1"/>
    <x:col min="6" max="6" width="15" hidden="0" customWidth="1"/>
    <x:col min="7" max="7" width="15" hidden="0" customWidth="1"/>
  </x:cols>
  <x:sheetData>
    <x:row r="1" ht="42" hidden="0" customHeight="1">
      <x:c r="A1" s="216" t="str">
        <x:v>Estimador formativo de producción</x:v>
      </x:c>
      <x:c r="B1" s="216" t="str">
        <x:v>Estimador formativo de producción</x:v>
      </x:c>
      <x:c r="C1" s="216" t="str">
        <x:v>Estimador formativo de producción</x:v>
      </x:c>
      <x:c r="D1" s="216" t="str">
        <x:v>Estimador formativo de producción</x:v>
      </x:c>
      <x:c r="E1" s="216" t="str">
        <x:v>Estimador formativo de producción</x:v>
      </x:c>
      <x:c r="F1" s="216" t="str">
        <x:v>Estimador formativo de producción</x:v>
      </x:c>
      <x:c r="G1" s="216" t="str">
        <x:v>Estimador formativo de producción</x:v>
      </x:c>
    </x:row>
    <x:row r="2" ht="28" customHeight="1">
      <x:c r="A2" s="217" t="str">
        <x:v>Introduce datos contrastados para obtener una aproximación. Para una estimación por ubicación, orientación, inclinación y sombras utiliza PVGIS o software técnico y valida el resultado con un profesional competente.</x:v>
      </x:c>
      <x:c r="B2" s="217" t="str">
        <x:v>Introduce datos contrastados para obtener una aproximación. Para una estimación por ubicación, orientación, inclinación y sombras utiliza PVGIS o software técnico y valida el resultado con un profesional competente.</x:v>
      </x:c>
      <x:c r="C2" s="217" t="str">
        <x:v>Introduce datos contrastados para obtener una aproximación. Para una estimación por ubicación, orientación, inclinación y sombras utiliza PVGIS o software técnico y valida el resultado con un profesional competente.</x:v>
      </x:c>
      <x:c r="D2" s="217" t="str">
        <x:v>Introduce datos contrastados para obtener una aproximación. Para una estimación por ubicación, orientación, inclinación y sombras utiliza PVGIS o software técnico y valida el resultado con un profesional competente.</x:v>
      </x:c>
      <x:c r="E2" s="217" t="str">
        <x:v>Introduce datos contrastados para obtener una aproximación. Para una estimación por ubicación, orientación, inclinación y sombras utiliza PVGIS o software técnico y valida el resultado con un profesional competente.</x:v>
      </x:c>
      <x:c r="F2" s="217" t="str">
        <x:v>Introduce datos contrastados para obtener una aproximación. Para una estimación por ubicación, orientación, inclinación y sombras utiliza PVGIS o software técnico y valida el resultado con un profesional competente.</x:v>
      </x:c>
      <x:c r="G2" s="217" t="str">
        <x:v>Introduce datos contrastados para obtener una aproximación. Para una estimación por ubicación, orientación, inclinación y sombras utiliza PVGIS o software técnico y valida el resultado con un profesional competente.</x:v>
      </x:c>
    </x:row>
    <x:row r="3" ht="28" customHeight="1">
      <x:c r="A3" s="217" t="str">
        <x:v>Introduce datos contrastados para obtener una aproximación. Para una estimación por ubicación, orientación, inclinación y sombras utiliza PVGIS o software técnico y valida el resultado con un profesional competente.</x:v>
      </x:c>
      <x:c r="B3" s="217" t="str">
        <x:v>Introduce datos contrastados para obtener una aproximación. Para una estimación por ubicación, orientación, inclinación y sombras utiliza PVGIS o software técnico y valida el resultado con un profesional competente.</x:v>
      </x:c>
      <x:c r="C3" s="217" t="str">
        <x:v>Introduce datos contrastados para obtener una aproximación. Para una estimación por ubicación, orientación, inclinación y sombras utiliza PVGIS o software técnico y valida el resultado con un profesional competente.</x:v>
      </x:c>
      <x:c r="D3" s="217" t="str">
        <x:v>Introduce datos contrastados para obtener una aproximación. Para una estimación por ubicación, orientación, inclinación y sombras utiliza PVGIS o software técnico y valida el resultado con un profesional competente.</x:v>
      </x:c>
      <x:c r="E3" s="217" t="str">
        <x:v>Introduce datos contrastados para obtener una aproximación. Para una estimación por ubicación, orientación, inclinación y sombras utiliza PVGIS o software técnico y valida el resultado con un profesional competente.</x:v>
      </x:c>
      <x:c r="F3" s="217" t="str">
        <x:v>Introduce datos contrastados para obtener una aproximación. Para una estimación por ubicación, orientación, inclinación y sombras utiliza PVGIS o software técnico y valida el resultado con un profesional competente.</x:v>
      </x:c>
      <x:c r="G3" s="217" t="str">
        <x:v>Introduce datos contrastados para obtener una aproximación. Para una estimación por ubicación, orientación, inclinación y sombras utiliza PVGIS o software técnico y valida el resultado con un profesional competente.</x:v>
      </x:c>
    </x:row>
    <x:row r="4" ht="15" hidden="0" customHeight="1">
      <x:c r="A4" s="250" t="str">
        <x:v>Entradas editables</x:v>
      </x:c>
      <x:c r="B4" s="250" t="str">
        <x:v>Entradas editables</x:v>
      </x:c>
      <x:c r="C4" s="250" t="str">
        <x:v>Entradas editables</x:v>
      </x:c>
      <x:c r="D4" s="250" t="str">
        <x:v>Entradas editables</x:v>
      </x:c>
      <x:c r="E4" s="231"/>
      <x:c r="F4" s="231"/>
      <x:c r="G4" s="231"/>
    </x:row>
    <x:row r="5" ht="15" hidden="0" customHeight="1">
      <x:c r="A5" s="232" t="str">
        <x:v>Dato</x:v>
      </x:c>
      <x:c r="B5" s="233" t="str">
        <x:v>Valor</x:v>
      </x:c>
      <x:c r="C5" s="233" t="str">
        <x:v>Unidad</x:v>
      </x:c>
      <x:c r="D5" s="234" t="str">
        <x:v>Cómo obtenerlo</x:v>
      </x:c>
      <x:c r="E5" s="231"/>
      <x:c r="F5" s="231"/>
      <x:c r="G5" s="231"/>
    </x:row>
    <x:row r="6" ht="15" hidden="0" customHeight="1">
      <x:c r="A6" s="235" t="str">
        <x:v>Número de módulos</x:v>
      </x:c>
      <x:c r="B6" s="251" t="n">
        <x:v>10</x:v>
      </x:c>
      <x:c r="C6" s="235" t="str">
        <x:v>ud</x:v>
      </x:c>
      <x:c r="D6" s="235" t="str">
        <x:v>Ficha o propuesta de instalación</x:v>
      </x:c>
      <x:c r="E6" s="231"/>
      <x:c r="F6" s="231"/>
      <x:c r="G6" s="231"/>
    </x:row>
    <x:row r="7" ht="15" hidden="0" customHeight="1">
      <x:c r="A7" s="236" t="str">
        <x:v>Potencia por módulo</x:v>
      </x:c>
      <x:c r="B7" s="252" t="n">
        <x:v>450</x:v>
      </x:c>
      <x:c r="C7" s="236" t="str">
        <x:v>Wp</x:v>
      </x:c>
      <x:c r="D7" s="236" t="str">
        <x:v>Ficha técnica del módulo</x:v>
      </x:c>
      <x:c r="E7" s="231"/>
      <x:c r="F7" s="231"/>
      <x:c r="G7" s="231"/>
    </x:row>
    <x:row r="8" ht="15" hidden="0" customHeight="1">
      <x:c r="A8" s="236" t="str">
        <x:v>Horas solares equivalentes anuales</x:v>
      </x:c>
      <x:c r="B8" s="252" t="n">
        <x:v>1600</x:v>
      </x:c>
      <x:c r="C8" s="236" t="str">
        <x:v>h/año</x:v>
      </x:c>
      <x:c r="D8" s="236" t="str">
        <x:v>Dato orientativo; sustituir por cálculo local</x:v>
      </x:c>
      <x:c r="E8" s="231"/>
      <x:c r="F8" s="231"/>
      <x:c r="G8" s="231"/>
    </x:row>
    <x:row r="9" ht="24" hidden="0" customHeight="1">
      <x:c r="A9" s="236" t="str">
        <x:v>Rendimiento global (PR)</x:v>
      </x:c>
      <x:c r="B9" s="253" t="n">
        <x:v>0.8</x:v>
      </x:c>
      <x:c r="C9" s="236" t="str">
        <x:v>%</x:v>
      </x:c>
      <x:c r="D9" s="236" t="str">
        <x:v>Supuesto que integra pérdidas; ajustar con cálculo técnico</x:v>
      </x:c>
      <x:c r="E9" s="231"/>
      <x:c r="F9" s="231"/>
      <x:c r="G9" s="231"/>
    </x:row>
    <x:row r="10" ht="15" hidden="0" customHeight="1">
      <x:c r="A10" s="237" t="str">
        <x:v>Consumo anual de referencia</x:v>
      </x:c>
      <x:c r="B10" s="254" t="n">
        <x:v>5000</x:v>
      </x:c>
      <x:c r="C10" s="237" t="str">
        <x:v>kWh/año</x:v>
      </x:c>
      <x:c r="D10" s="237" t="str">
        <x:v>Facturas o medición del usuario</x:v>
      </x:c>
      <x:c r="E10" s="231"/>
      <x:c r="F10" s="231"/>
      <x:c r="G10" s="231"/>
    </x:row>
    <x:row r="11" ht="15" hidden="0" customHeight="1">
      <x:c r="A11" s="231"/>
      <x:c r="B11" s="231"/>
      <x:c r="C11" s="231"/>
      <x:c r="D11" s="231"/>
      <x:c r="E11" s="231"/>
      <x:c r="F11" s="231"/>
      <x:c r="G11" s="231"/>
    </x:row>
    <x:row r="12" ht="15" hidden="0" customHeight="1">
      <x:c r="A12" s="255" t="str">
        <x:v>Resultados calculados</x:v>
      </x:c>
      <x:c r="B12" s="255" t="str">
        <x:v>Resultados calculados</x:v>
      </x:c>
      <x:c r="C12" s="255" t="str">
        <x:v>Resultados calculados</x:v>
      </x:c>
      <x:c r="D12" s="255" t="str">
        <x:v>Resultados calculados</x:v>
      </x:c>
      <x:c r="E12" s="231"/>
      <x:c r="F12" s="231"/>
      <x:c r="G12" s="231"/>
    </x:row>
    <x:row r="13" ht="15" hidden="0" customHeight="1">
      <x:c r="A13" s="232" t="str">
        <x:v>Resultado</x:v>
      </x:c>
      <x:c r="B13" s="233" t="str">
        <x:v>Valor</x:v>
      </x:c>
      <x:c r="C13" s="233" t="str">
        <x:v>Unidad</x:v>
      </x:c>
      <x:c r="D13" s="234" t="str">
        <x:v>Interpretación</x:v>
      </x:c>
      <x:c r="E13" s="231"/>
      <x:c r="F13" s="231"/>
      <x:c r="G13" s="231"/>
    </x:row>
    <x:row r="14" ht="15" hidden="0" customHeight="1">
      <x:c r="A14" s="235" t="str">
        <x:v>Potencia pico instalada</x:v>
      </x:c>
      <x:c r="B14" s="256" t="n">
        <x:f>B6*B7/1000</x:f>
        <x:v>4.5</x:v>
      </x:c>
      <x:c r="C14" s="235" t="str">
        <x:v>kWp</x:v>
      </x:c>
      <x:c r="D14" s="235" t="str">
        <x:v>Suma de potencia nominal de los módulos</x:v>
      </x:c>
      <x:c r="E14" s="231"/>
      <x:c r="F14" s="231"/>
      <x:c r="G14" s="231"/>
    </x:row>
    <x:row r="15" ht="15" hidden="0" customHeight="1">
      <x:c r="A15" s="236" t="str">
        <x:v>Producción anual orientativa</x:v>
      </x:c>
      <x:c r="B15" s="256" t="n">
        <x:f>B14*B8*B9</x:f>
        <x:v>5760</x:v>
      </x:c>
      <x:c r="C15" s="236" t="str">
        <x:v>kWh/año</x:v>
      </x:c>
      <x:c r="D15" s="236" t="str">
        <x:v>Estimación simplificada; no es una garantía</x:v>
      </x:c>
      <x:c r="E15" s="231"/>
      <x:c r="F15" s="231"/>
      <x:c r="G15" s="231"/>
    </x:row>
    <x:row r="16" ht="15" hidden="0" customHeight="1">
      <x:c r="A16" s="236" t="str">
        <x:v>Producción media diaria</x:v>
      </x:c>
      <x:c r="B16" s="256" t="n">
        <x:f>B15/365</x:f>
        <x:v>15.780821917808218</x:v>
      </x:c>
      <x:c r="C16" s="236" t="str">
        <x:v>kWh/día</x:v>
      </x:c>
      <x:c r="D16" s="236" t="str">
        <x:v>Promedio anual, no producción de un día concreto</x:v>
      </x:c>
      <x:c r="E16" s="231"/>
      <x:c r="F16" s="231"/>
      <x:c r="G16" s="231"/>
    </x:row>
    <x:row r="17" ht="15" hidden="0" customHeight="1">
      <x:c r="A17" s="236" t="str">
        <x:v>Cobertura energética teórica</x:v>
      </x:c>
      <x:c r="B17" s="257" t="n">
        <x:f>IF(B10=0,0,B15/B10)</x:f>
        <x:v>1.152</x:v>
      </x:c>
      <x:c r="C17" s="236" t="str">
        <x:v>%</x:v>
      </x:c>
      <x:c r="D17" s="236" t="str">
        <x:v>No equivale al porcentaje de autoconsumo real</x:v>
      </x:c>
      <x:c r="E17" s="231"/>
      <x:c r="F17" s="231"/>
      <x:c r="G17" s="231"/>
    </x:row>
    <x:row r="18" ht="24" hidden="0" customHeight="1">
      <x:c r="A18" s="237" t="str">
        <x:v>Diferencia producción-consumo</x:v>
      </x:c>
      <x:c r="B18" s="256" t="n">
        <x:f>B15-B10</x:f>
        <x:v>760</x:v>
      </x:c>
      <x:c r="C18" s="237" t="str">
        <x:v>kWh/año</x:v>
      </x:c>
      <x:c r="D18" s="237" t="str">
        <x:v>Positivo no significa excedente aprovechable en cada hora</x:v>
      </x:c>
      <x:c r="E18" s="231"/>
      <x:c r="F18" s="231"/>
      <x:c r="G18" s="231"/>
    </x:row>
    <x:row r="19" ht="15" hidden="0" customHeight="1">
      <x:c r="A19" s="231"/>
      <x:c r="B19" s="231"/>
      <x:c r="C19" s="231"/>
      <x:c r="D19" s="231"/>
      <x:c r="E19" s="231"/>
      <x:c r="F19" s="231"/>
      <x:c r="G19" s="231"/>
    </x:row>
    <x:row r="20" ht="15" hidden="0" customHeight="1">
      <x:c r="A20" s="218" t="str">
        <x:v>Sensibilidad del rendimiento global</x:v>
      </x:c>
      <x:c r="B20" s="218" t="str">
        <x:v>Sensibilidad del rendimiento global</x:v>
      </x:c>
      <x:c r="C20" s="218" t="str">
        <x:v>Sensibilidad del rendimiento global</x:v>
      </x:c>
      <x:c r="D20" s="218" t="str">
        <x:v>Sensibilidad del rendimiento global</x:v>
      </x:c>
      <x:c r="E20" s="218" t="str">
        <x:v>Sensibilidad del rendimiento global</x:v>
      </x:c>
      <x:c r="F20" s="218" t="str">
        <x:v>Sensibilidad del rendimiento global</x:v>
      </x:c>
      <x:c r="G20" s="218" t="str">
        <x:v>Sensibilidad del rendimiento global</x:v>
      </x:c>
    </x:row>
    <x:row r="21" ht="26.399999618530273" hidden="0" customHeight="1">
      <x:c r="A21" s="232" t="str">
        <x:v>PR</x:v>
      </x:c>
      <x:c r="B21" s="234" t="str">
        <x:v>Producción anual (kWh)</x:v>
      </x:c>
      <x:c r="C21" s="231"/>
      <x:c r="D21" s="258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E21" s="259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F21" s="259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G21" s="260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</x:row>
    <x:row r="22" ht="15" hidden="0" customHeight="1">
      <x:c r="A22" s="261" t="n">
        <x:v>0.65</x:v>
      </x:c>
      <x:c r="B22" s="262" t="n">
        <x:f>$B$14*$B$8*A22</x:f>
        <x:v>4680</x:v>
      </x:c>
      <x:c r="C22" s="231"/>
      <x:c r="D22" s="263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E22" s="264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F22" s="264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G22" s="265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</x:row>
    <x:row r="23" ht="15" hidden="0" customHeight="1">
      <x:c r="A23" s="266" t="n">
        <x:v>0.7</x:v>
      </x:c>
      <x:c r="B23" s="267" t="n">
        <x:f>$B$14*$B$8*A23</x:f>
        <x:v>5040</x:v>
      </x:c>
      <x:c r="C23" s="231"/>
      <x:c r="D23" s="263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E23" s="264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F23" s="264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G23" s="265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</x:row>
    <x:row r="24" ht="15" hidden="0" customHeight="1">
      <x:c r="A24" s="266" t="n">
        <x:v>0.75</x:v>
      </x:c>
      <x:c r="B24" s="267" t="n">
        <x:f>$B$14*$B$8*A24</x:f>
        <x:v>5400</x:v>
      </x:c>
      <x:c r="C24" s="231"/>
      <x:c r="D24" s="263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E24" s="264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F24" s="264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G24" s="265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</x:row>
    <x:row r="25" ht="15" hidden="0" customHeight="1">
      <x:c r="A25" s="266" t="n">
        <x:v>0.8</x:v>
      </x:c>
      <x:c r="B25" s="267" t="n">
        <x:f>$B$14*$B$8*A25</x:f>
        <x:v>5760</x:v>
      </x:c>
      <x:c r="C25" s="231"/>
      <x:c r="D25" s="263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E25" s="264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F25" s="264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G25" s="265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</x:row>
    <x:row r="26" ht="15" hidden="0" customHeight="1">
      <x:c r="A26" s="268" t="n">
        <x:v>0.85</x:v>
      </x:c>
      <x:c r="B26" s="269" t="n">
        <x:f>$B$14*$B$8*A26</x:f>
        <x:v>6120</x:v>
      </x:c>
      <x:c r="C26" s="231"/>
      <x:c r="D26" s="270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E26" s="271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F26" s="271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  <x:c r="G26" s="272" t="str">
        <x:v>Advertencia
Este cálculo no dimensiona estructuras, secciones, protecciones, inversores, baterías ni trámites. Tampoco evalúa sombras, temperatura, degradación, orientación, disponibilidad o curvas horarias. Usa PVGIS para una primera simulación geográfica y encarga el diseño y la validación reglamentaria a profesionales competentes.</x:v>
      </x:c>
    </x:row>
  </x:sheetData>
  <x:mergeCells>
    <x:mergeCell ref="A1:G1"/>
    <x:mergeCell ref="A2:G3"/>
    <x:mergeCell ref="A4:D4"/>
    <x:mergeCell ref="A12:D12"/>
    <x:mergeCell ref="A20:G20"/>
    <x:mergeCell ref="D21:G26"/>
  </x:mergeCells>
  <x:dataValidations count="3">
    <x:dataValidation type="decimal" operator="greaterThan" sqref="B6:B8">
      <x:formula1>0</x:formula1>
    </x:dataValidation>
    <x:dataValidation type="decimal" operator="between" sqref="B9">
      <x:formula1>0.01</x:formula1>
      <x:formula2>1</x:formula2>
    </x:dataValidation>
    <x:dataValidation type="decimal" operator="greaterThan" sqref="B10">
      <x:formula1>0</x:formula1>
    </x:dataValidation>
  </x:dataValidations>
  <x:pageMargins left="0.7" right="0.7" top="0.75" bottom="0.75" header="0.3" footer="0.3"/>
  <x:legacyDrawing xmlns:r="http://schemas.openxmlformats.org/officeDocument/2006/relationships" r:id="R0d03d00b8bc644cb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23" hidden="0" customWidth="1"/>
    <x:col min="4" max="4" width="23" hidden="0" customWidth="1"/>
    <x:col min="5" max="5" width="21" hidden="0" customWidth="1"/>
    <x:col min="6" max="6" width="24" hidden="0" customWidth="1"/>
    <x:col min="7" max="7" width="15" hidden="0" customWidth="1"/>
    <x:col min="8" max="8" width="28" hidden="0" customWidth="1"/>
  </x:cols>
  <x:sheetData>
    <x:row r="1" ht="42" hidden="0" customHeight="1">
      <x:c r="A1" s="216" t="str">
        <x:v>Caso práctico: de la visita al cierre documental</x:v>
      </x:c>
      <x:c r="B1" s="216" t="str">
        <x:v>Caso práctico: de la visita al cierre documental</x:v>
      </x:c>
      <x:c r="C1" s="216" t="str">
        <x:v>Caso práctico: de la visita al cierre documental</x:v>
      </x:c>
      <x:c r="D1" s="216" t="str">
        <x:v>Caso práctico: de la visita al cierre documental</x:v>
      </x:c>
      <x:c r="E1" s="216" t="str">
        <x:v>Caso práctico: de la visita al cierre documental</x:v>
      </x:c>
      <x:c r="F1" s="216" t="str">
        <x:v>Caso práctico: de la visita al cierre documental</x:v>
      </x:c>
      <x:c r="G1" s="216" t="str">
        <x:v>Caso práctico: de la visita al cierre documental</x:v>
      </x:c>
      <x:c r="H1" s="216" t="str">
        <x:v>Caso práctico: de la visita al cierre documental</x:v>
      </x:c>
    </x:row>
    <x:row r="2" ht="28" customHeight="1">
      <x:c r="A2" s="217" t="str">
        <x:v>Ejemplo de organización del trabajo para una cubierta comercial. Las decisiones técnicas, estructurales, eléctricas y reglamentarias deben ser adoptadas y firmadas por quien tenga competencia.</x:v>
      </x:c>
      <x:c r="B2" s="217" t="str">
        <x:v>Ejemplo de organización del trabajo para una cubierta comercial. Las decisiones técnicas, estructurales, eléctricas y reglamentarias deben ser adoptadas y firmadas por quien tenga competencia.</x:v>
      </x:c>
      <x:c r="C2" s="217" t="str">
        <x:v>Ejemplo de organización del trabajo para una cubierta comercial. Las decisiones técnicas, estructurales, eléctricas y reglamentarias deben ser adoptadas y firmadas por quien tenga competencia.</x:v>
      </x:c>
      <x:c r="D2" s="217" t="str">
        <x:v>Ejemplo de organización del trabajo para una cubierta comercial. Las decisiones técnicas, estructurales, eléctricas y reglamentarias deben ser adoptadas y firmadas por quien tenga competencia.</x:v>
      </x:c>
      <x:c r="E2" s="217" t="str">
        <x:v>Ejemplo de organización del trabajo para una cubierta comercial. Las decisiones técnicas, estructurales, eléctricas y reglamentarias deben ser adoptadas y firmadas por quien tenga competencia.</x:v>
      </x:c>
      <x:c r="F2" s="217" t="str">
        <x:v>Ejemplo de organización del trabajo para una cubierta comercial. Las decisiones técnicas, estructurales, eléctricas y reglamentarias deben ser adoptadas y firmadas por quien tenga competencia.</x:v>
      </x:c>
      <x:c r="G2" s="217" t="str">
        <x:v>Ejemplo de organización del trabajo para una cubierta comercial. Las decisiones técnicas, estructurales, eléctricas y reglamentarias deben ser adoptadas y firmadas por quien tenga competencia.</x:v>
      </x:c>
      <x:c r="H2" s="217" t="str">
        <x:v>Ejemplo de organización del trabajo para una cubierta comercial. Las decisiones técnicas, estructurales, eléctricas y reglamentarias deben ser adoptadas y firmadas por quien tenga competencia.</x:v>
      </x:c>
    </x:row>
    <x:row r="3" ht="28" customHeight="1">
      <x:c r="A3" s="217" t="str">
        <x:v>Ejemplo de organización del trabajo para una cubierta comercial. Las decisiones técnicas, estructurales, eléctricas y reglamentarias deben ser adoptadas y firmadas por quien tenga competencia.</x:v>
      </x:c>
      <x:c r="B3" s="217" t="str">
        <x:v>Ejemplo de organización del trabajo para una cubierta comercial. Las decisiones técnicas, estructurales, eléctricas y reglamentarias deben ser adoptadas y firmadas por quien tenga competencia.</x:v>
      </x:c>
      <x:c r="C3" s="217" t="str">
        <x:v>Ejemplo de organización del trabajo para una cubierta comercial. Las decisiones técnicas, estructurales, eléctricas y reglamentarias deben ser adoptadas y firmadas por quien tenga competencia.</x:v>
      </x:c>
      <x:c r="D3" s="217" t="str">
        <x:v>Ejemplo de organización del trabajo para una cubierta comercial. Las decisiones técnicas, estructurales, eléctricas y reglamentarias deben ser adoptadas y firmadas por quien tenga competencia.</x:v>
      </x:c>
      <x:c r="E3" s="217" t="str">
        <x:v>Ejemplo de organización del trabajo para una cubierta comercial. Las decisiones técnicas, estructurales, eléctricas y reglamentarias deben ser adoptadas y firmadas por quien tenga competencia.</x:v>
      </x:c>
      <x:c r="F3" s="217" t="str">
        <x:v>Ejemplo de organización del trabajo para una cubierta comercial. Las decisiones técnicas, estructurales, eléctricas y reglamentarias deben ser adoptadas y firmadas por quien tenga competencia.</x:v>
      </x:c>
      <x:c r="G3" s="217" t="str">
        <x:v>Ejemplo de organización del trabajo para una cubierta comercial. Las decisiones técnicas, estructurales, eléctricas y reglamentarias deben ser adoptadas y firmadas por quien tenga competencia.</x:v>
      </x:c>
      <x:c r="H3" s="217" t="str">
        <x:v>Ejemplo de organización del trabajo para una cubierta comercial. Las decisiones técnicas, estructurales, eléctricas y reglamentarias deben ser adoptadas y firmadas por quien tenga competencia.</x:v>
      </x:c>
    </x:row>
    <x:row r="4" ht="15" hidden="0" customHeight="1">
      <x:c r="A4" s="232" t="str">
        <x:v>Fase</x:v>
      </x:c>
      <x:c r="B4" s="233" t="str">
        <x:v>Qué se comprueba</x:v>
      </x:c>
      <x:c r="C4" s="233" t="str">
        <x:v>Evidencia</x:v>
      </x:c>
      <x:c r="D4" s="233" t="str">
        <x:v>Riesgo clave</x:v>
      </x:c>
      <x:c r="E4" s="233" t="str">
        <x:v>Decisión</x:v>
      </x:c>
      <x:c r="F4" s="233" t="str">
        <x:v>Quién valida</x:v>
      </x:c>
      <x:c r="G4" s="233" t="str">
        <x:v>Estado</x:v>
      </x:c>
      <x:c r="H4" s="234" t="str">
        <x:v>Observaciones</x:v>
      </x:c>
    </x:row>
    <x:row r="5" ht="24" hidden="0" customHeight="1">
      <x:c r="A5" s="235" t="str">
        <x:v>1. Alcance</x:v>
      </x:c>
      <x:c r="B5" s="235" t="str">
        <x:v>Necesidad, emplazamiento y documentación disponible</x:v>
      </x:c>
      <x:c r="C5" s="235" t="str">
        <x:v>Encargo y visita</x:v>
      </x:c>
      <x:c r="D5" s="235" t="str">
        <x:v>Supuestos incompletos</x:v>
      </x:c>
      <x:c r="E5" s="235" t="str">
        <x:v>Definir límites</x:v>
      </x:c>
      <x:c r="F5" s="235" t="str">
        <x:v>Responsable del proyecto</x:v>
      </x:c>
      <x:c r="G5" s="273" t="str">
        <x:v>Pendiente</x:v>
      </x:c>
      <x:c r="H5" s="273" t="str"/>
    </x:row>
    <x:row r="6" ht="24" hidden="0" customHeight="1">
      <x:c r="A6" s="236" t="str">
        <x:v>2. Estructura</x:v>
      </x:c>
      <x:c r="B6" s="236" t="str">
        <x:v>Capacidad de cubierta, anclajes, cargas y estanqueidad</x:v>
      </x:c>
      <x:c r="C6" s="236" t="str">
        <x:v>Informe/cálculo</x:v>
      </x:c>
      <x:c r="D6" s="236" t="str">
        <x:v>Daño estructural o filtraciones</x:v>
      </x:c>
      <x:c r="E6" s="236" t="str">
        <x:v>Aprobar solución</x:v>
      </x:c>
      <x:c r="F6" s="236" t="str">
        <x:v>Técnico competente</x:v>
      </x:c>
      <x:c r="G6" s="274" t="str">
        <x:v>Pendiente</x:v>
      </x:c>
      <x:c r="H6" s="274" t="str"/>
    </x:row>
    <x:row r="7" ht="24" hidden="0" customHeight="1">
      <x:c r="A7" s="236" t="str">
        <x:v>3. Diseño eléctrico</x:v>
      </x:c>
      <x:c r="B7" s="236" t="str">
        <x:v>Esquema, equipos, conductores, protecciones y puesta a tierra</x:v>
      </x:c>
      <x:c r="C7" s="236" t="str">
        <x:v>Proyecto o memoria</x:v>
      </x:c>
      <x:c r="D7" s="236" t="str">
        <x:v>Contacto, arco o incendio</x:v>
      </x:c>
      <x:c r="E7" s="236" t="str">
        <x:v>Validar diseño</x:v>
      </x:c>
      <x:c r="F7" s="236" t="str">
        <x:v>Técnico/empresa habilitada</x:v>
      </x:c>
      <x:c r="G7" s="274" t="str">
        <x:v>Pendiente</x:v>
      </x:c>
      <x:c r="H7" s="274" t="str"/>
    </x:row>
    <x:row r="8" ht="24" hidden="0" customHeight="1">
      <x:c r="A8" s="236" t="str">
        <x:v>4. Prevención</x:v>
      </x:c>
      <x:c r="B8" s="236" t="str">
        <x:v>Accesos, altura, clima, cargas, consignación y emergencias</x:v>
      </x:c>
      <x:c r="C8" s="236" t="str">
        <x:v>Plan/procedimiento</x:v>
      </x:c>
      <x:c r="D8" s="236" t="str">
        <x:v>Caídas y riesgo eléctrico</x:v>
      </x:c>
      <x:c r="E8" s="236" t="str">
        <x:v>Autorizar tareas</x:v>
      </x:c>
      <x:c r="F8" s="236" t="str">
        <x:v>Empresa/PRL</x:v>
      </x:c>
      <x:c r="G8" s="274" t="str">
        <x:v>Pendiente</x:v>
      </x:c>
      <x:c r="H8" s="274" t="str"/>
    </x:row>
    <x:row r="9" ht="24" hidden="0" customHeight="1">
      <x:c r="A9" s="236" t="str">
        <x:v>5. Replanteo</x:v>
      </x:c>
      <x:c r="B9" s="236" t="str">
        <x:v>Ubicación real frente a planos; obstáculos y distancias</x:v>
      </x:c>
      <x:c r="C9" s="236" t="str">
        <x:v>Croquis y acta</x:v>
      </x:c>
      <x:c r="D9" s="236" t="str">
        <x:v>Desviación del diseño</x:v>
      </x:c>
      <x:c r="E9" s="236" t="str">
        <x:v>Aceptar o escalar</x:v>
      </x:c>
      <x:c r="F9" s="236" t="str">
        <x:v>Jefatura y dirección técnica</x:v>
      </x:c>
      <x:c r="G9" s="274" t="str">
        <x:v>Pendiente</x:v>
      </x:c>
      <x:c r="H9" s="274" t="str"/>
    </x:row>
    <x:row r="10" ht="24" hidden="0" customHeight="1">
      <x:c r="A10" s="236" t="str">
        <x:v>6. Montaje</x:v>
      </x:c>
      <x:c r="B10" s="236" t="str">
        <x:v>Trazabilidad de materiales, pares y secuencia del fabricante</x:v>
      </x:c>
      <x:c r="C10" s="236" t="str">
        <x:v>Partes y fotos</x:v>
      </x:c>
      <x:c r="D10" s="236" t="str">
        <x:v>Fallo mecánico/eléctrico</x:v>
      </x:c>
      <x:c r="E10" s="236" t="str">
        <x:v>Inspeccionar hitos</x:v>
      </x:c>
      <x:c r="F10" s="236" t="str">
        <x:v>Equipo autorizado</x:v>
      </x:c>
      <x:c r="G10" s="274" t="str">
        <x:v>Pendiente</x:v>
      </x:c>
      <x:c r="H10" s="274" t="str"/>
    </x:row>
    <x:row r="11" ht="24" hidden="0" customHeight="1">
      <x:c r="A11" s="236" t="str">
        <x:v>7. Verificación</x:v>
      </x:c>
      <x:c r="B11" s="236" t="str">
        <x:v>Comprobaciones previstas, etiquetado y coherencia documental</x:v>
      </x:c>
      <x:c r="C11" s="236" t="str">
        <x:v>Protocolos de prueba</x:v>
      </x:c>
      <x:c r="D11" s="236" t="str">
        <x:v>Puesta en servicio insegura</x:v>
      </x:c>
      <x:c r="E11" s="236" t="str">
        <x:v>Corregir o aceptar</x:v>
      </x:c>
      <x:c r="F11" s="236" t="str">
        <x:v>Empresa instaladora</x:v>
      </x:c>
      <x:c r="G11" s="274" t="str">
        <x:v>Pendiente</x:v>
      </x:c>
      <x:c r="H11" s="274" t="str"/>
    </x:row>
    <x:row r="12" ht="24" hidden="0" customHeight="1">
      <x:c r="A12" s="237" t="str">
        <x:v>8. Entrega</x:v>
      </x:c>
      <x:c r="B12" s="237" t="str">
        <x:v>CIE, manual, esquema, garantías y plan de mantenimiento</x:v>
      </x:c>
      <x:c r="C12" s="237" t="str">
        <x:v>Expediente final</x:v>
      </x:c>
      <x:c r="D12" s="237" t="str">
        <x:v>Falta de trazabilidad</x:v>
      </x:c>
      <x:c r="E12" s="237" t="str">
        <x:v>Cerrar y entregar</x:v>
      </x:c>
      <x:c r="F12" s="237" t="str">
        <x:v>Empresa/dirección</x:v>
      </x:c>
      <x:c r="G12" s="275" t="str">
        <x:v>Pendiente</x:v>
      </x:c>
      <x:c r="H12" s="275" t="str"/>
    </x:row>
    <x:row r="13" ht="15" hidden="0" customHeight="1">
      <x:c r="A13" s="231"/>
      <x:c r="B13" s="231"/>
      <x:c r="C13" s="231"/>
      <x:c r="D13" s="231"/>
      <x:c r="E13" s="231"/>
      <x:c r="F13" s="231"/>
      <x:c r="G13" s="231"/>
      <x:c r="H13" s="231"/>
    </x:row>
    <x:row r="14" ht="15" hidden="0" customHeight="1">
      <x:c r="A14" s="218" t="str">
        <x:v>Regla de parada</x:v>
      </x:c>
      <x:c r="B14" s="218" t="str">
        <x:v>Regla de parada</x:v>
      </x:c>
      <x:c r="C14" s="218" t="str">
        <x:v>Regla de parada</x:v>
      </x:c>
      <x:c r="D14" s="218" t="str">
        <x:v>Regla de parada</x:v>
      </x:c>
      <x:c r="E14" s="218" t="str">
        <x:v>Regla de parada</x:v>
      </x:c>
      <x:c r="F14" s="218" t="str">
        <x:v>Regla de parada</x:v>
      </x:c>
      <x:c r="G14" s="218" t="str">
        <x:v>Regla de parada</x:v>
      </x:c>
      <x:c r="H14" s="218" t="str">
        <x:v>Regla de parada</x:v>
      </x:c>
    </x:row>
    <x:row r="15">
      <x:c r="A15" s="276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B15" s="277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C15" s="277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D15" s="277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E15" s="277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F15" s="277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G15" s="277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H15" s="278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</x:row>
    <x:row r="16">
      <x:c r="A16" s="279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B16" s="280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C16" s="280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D16" s="280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E16" s="280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F16" s="280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G16" s="280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H16" s="281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</x:row>
    <x:row r="17">
      <x:c r="A17" s="282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B17" s="283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C17" s="283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D17" s="283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E17" s="283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F17" s="283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G17" s="283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  <x:c r="H17" s="284" t="str">
        <x:v>Detén la tarea y escala cuando la realidad no coincida con el proyecto o la memoria, falte una protección colectiva, aparezca una anomalía estructural, no pueda garantizarse la consignación o exista una condición meteorológica incompatible. Este cuaderno sirve para aprender a documentar y decidir; no sustituye el procedimiento de trabajo ni autoriza intervenciones eléctricas.</x:v>
      </x:c>
    </x:row>
  </x:sheetData>
  <x:mergeCells>
    <x:mergeCell ref="A1:H1"/>
    <x:mergeCell ref="A2:H3"/>
    <x:mergeCell ref="A14:H14"/>
    <x:mergeCell ref="A15:H17"/>
  </x:mergeCells>
  <x:conditionalFormatting sqref="G5:G12">
    <x:cfRule type="containsText" dxfId="0" priority="1" operator="containsText" text="Validado"/>
    <x:cfRule type="containsText" dxfId="1" priority="2" operator="containsText" text="Bloqueado"/>
  </x:conditionalFormatting>
  <x:dataValidations count="1">
    <x:dataValidation type="list" sqref="G5:G12">
      <x:formula1>"Pendiente,En revisión,Validado,Bloqueado"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22" hidden="0" customWidth="1"/>
    <x:col min="4" max="4" width="32" hidden="0" customWidth="1"/>
    <x:col min="5" max="5" width="20" hidden="0" customWidth="1"/>
    <x:col min="6" max="6" width="24" hidden="0" customWidth="1"/>
    <x:col min="7" max="7" width="14" hidden="0" customWidth="1"/>
    <x:col min="8" max="8" width="35" hidden="0" customWidth="1"/>
    <x:col min="9" max="9" width="23" hidden="0" customWidth="1"/>
    <x:col min="10" max="10" width="14" hidden="0" customWidth="1"/>
  </x:cols>
  <x:sheetData>
    <x:row r="1" ht="42" hidden="0" customHeight="1">
      <x:c r="A1" s="216" t="str">
        <x:v>Parte de mantenimiento y seguimiento</x:v>
      </x:c>
      <x:c r="B1" s="216" t="str">
        <x:v>Parte de mantenimiento y seguimiento</x:v>
      </x:c>
      <x:c r="C1" s="216" t="str">
        <x:v>Parte de mantenimiento y seguimiento</x:v>
      </x:c>
      <x:c r="D1" s="216" t="str">
        <x:v>Parte de mantenimiento y seguimiento</x:v>
      </x:c>
      <x:c r="E1" s="216" t="str">
        <x:v>Parte de mantenimiento y seguimiento</x:v>
      </x:c>
      <x:c r="F1" s="216" t="str">
        <x:v>Parte de mantenimiento y seguimiento</x:v>
      </x:c>
      <x:c r="G1" s="216" t="str">
        <x:v>Parte de mantenimiento y seguimiento</x:v>
      </x:c>
      <x:c r="H1" s="216" t="str">
        <x:v>Parte de mantenimiento y seguimiento</x:v>
      </x:c>
      <x:c r="I1" s="216" t="str">
        <x:v>Parte de mantenimiento y seguimiento</x:v>
      </x:c>
      <x:c r="J1" s="216" t="str">
        <x:v>Parte de mantenimiento y seguimiento</x:v>
      </x:c>
    </x:row>
    <x:row r="2" ht="28" customHeight="1">
      <x:c r="A2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B2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C2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D2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E2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F2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G2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H2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I2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J2" s="217" t="str">
        <x:v>Registra observaciones y decisiones sin inventar límites universales. Compara con el manual del fabricante, el plan de mantenimiento, la documentación de la instalación y los valores de referencia del propio sistema.</x:v>
      </x:c>
    </x:row>
    <x:row r="3" ht="28" customHeight="1">
      <x:c r="A3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B3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C3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D3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E3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F3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G3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H3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I3" s="217" t="str">
        <x:v>Registra observaciones y decisiones sin inventar límites universales. Compara con el manual del fabricante, el plan de mantenimiento, la documentación de la instalación y los valores de referencia del propio sistema.</x:v>
      </x:c>
      <x:c r="J3" s="217" t="str">
        <x:v>Registra observaciones y decisiones sin inventar límites universales. Compara con el manual del fabricante, el plan de mantenimiento, la documentación de la instalación y los valores de referencia del propio sistema.</x:v>
      </x:c>
    </x:row>
    <x:row r="4" ht="15" hidden="0" customHeight="1">
      <x:c r="A4" s="232" t="str">
        <x:v>Fecha</x:v>
      </x:c>
      <x:c r="B4" s="233" t="str">
        <x:v>Instalación/equipo</x:v>
      </x:c>
      <x:c r="C4" s="233" t="str">
        <x:v>Tipo</x:v>
      </x:c>
      <x:c r="D4" s="233" t="str">
        <x:v>Observación</x:v>
      </x:c>
      <x:c r="E4" s="233" t="str">
        <x:v>Valor/unidad</x:v>
      </x:c>
      <x:c r="F4" s="233" t="str">
        <x:v>Referencia</x:v>
      </x:c>
      <x:c r="G4" s="233" t="str">
        <x:v>Estado</x:v>
      </x:c>
      <x:c r="H4" s="233" t="str">
        <x:v>Acción acordada</x:v>
      </x:c>
      <x:c r="I4" s="233" t="str">
        <x:v>Responsable</x:v>
      </x:c>
      <x:c r="J4" s="234" t="str">
        <x:v>Cierre</x:v>
      </x:c>
    </x:row>
    <x:row r="5" ht="15" hidden="0" customHeight="1">
      <x:c r="A5" s="285" t="n">
        <x:v>46265</x:v>
      </x:c>
      <x:c r="B5" s="235" t="str">
        <x:v>Ejemplo: inversor 1</x:v>
      </x:c>
      <x:c r="C5" s="235" t="str">
        <x:v>Lectura documental</x:v>
      </x:c>
      <x:c r="D5" s="235" t="str">
        <x:v>Alarma intermitente registrada</x:v>
      </x:c>
      <x:c r="E5" s="235" t="str">
        <x:v>Código del fabricante</x:v>
      </x:c>
      <x:c r="F5" s="235" t="str">
        <x:v>Manual del equipo</x:v>
      </x:c>
      <x:c r="G5" s="235" t="str">
        <x:v>Escalar</x:v>
      </x:c>
      <x:c r="H5" s="235" t="str">
        <x:v>Revisar historial y avisar a técnico autorizado</x:v>
      </x:c>
      <x:c r="I5" s="235" t="str">
        <x:v>Responsable designado</x:v>
      </x:c>
      <x:c r="J5" s="235" t="str">
        <x:v>Abierto</x:v>
      </x:c>
    </x:row>
    <x:row r="6" ht="15" hidden="0" customHeight="1">
      <x:c r="A6" s="286"/>
      <x:c r="B6" s="287" t="str"/>
      <x:c r="C6" s="287" t="str">
        <x:v>Inspección visual</x:v>
      </x:c>
      <x:c r="D6" s="287" t="str"/>
      <x:c r="E6" s="287" t="str"/>
      <x:c r="F6" s="287" t="str"/>
      <x:c r="G6" s="287" t="str">
        <x:v>Pendiente</x:v>
      </x:c>
      <x:c r="H6" s="287" t="str"/>
      <x:c r="I6" s="287" t="str"/>
      <x:c r="J6" s="287" t="str">
        <x:v>Abierto</x:v>
      </x:c>
    </x:row>
    <x:row r="7" ht="15" hidden="0" customHeight="1">
      <x:c r="A7" s="286"/>
      <x:c r="B7" s="287" t="str"/>
      <x:c r="C7" s="287" t="str">
        <x:v>Seguimiento producción</x:v>
      </x:c>
      <x:c r="D7" s="287" t="str"/>
      <x:c r="E7" s="287" t="str"/>
      <x:c r="F7" s="287" t="str"/>
      <x:c r="G7" s="287" t="str">
        <x:v>Pendiente</x:v>
      </x:c>
      <x:c r="H7" s="287" t="str"/>
      <x:c r="I7" s="287" t="str"/>
      <x:c r="J7" s="287" t="str">
        <x:v>Abierto</x:v>
      </x:c>
    </x:row>
    <x:row r="8" ht="15" hidden="0" customHeight="1">
      <x:c r="A8" s="286"/>
      <x:c r="B8" s="287" t="str"/>
      <x:c r="C8" s="287" t="str">
        <x:v>Limpieza</x:v>
      </x:c>
      <x:c r="D8" s="287" t="str"/>
      <x:c r="E8" s="287" t="str"/>
      <x:c r="F8" s="287" t="str"/>
      <x:c r="G8" s="287" t="str">
        <x:v>Pendiente</x:v>
      </x:c>
      <x:c r="H8" s="287" t="str"/>
      <x:c r="I8" s="287" t="str"/>
      <x:c r="J8" s="287" t="str">
        <x:v>Abierto</x:v>
      </x:c>
    </x:row>
    <x:row r="9" ht="15" hidden="0" customHeight="1">
      <x:c r="A9" s="286"/>
      <x:c r="B9" s="287" t="str"/>
      <x:c r="C9" s="287" t="str">
        <x:v>Estructura</x:v>
      </x:c>
      <x:c r="D9" s="287" t="str"/>
      <x:c r="E9" s="287" t="str"/>
      <x:c r="F9" s="287" t="str"/>
      <x:c r="G9" s="287" t="str">
        <x:v>Pendiente</x:v>
      </x:c>
      <x:c r="H9" s="287" t="str"/>
      <x:c r="I9" s="287" t="str"/>
      <x:c r="J9" s="287" t="str">
        <x:v>Abierto</x:v>
      </x:c>
    </x:row>
    <x:row r="10" ht="15" hidden="0" customHeight="1">
      <x:c r="A10" s="286"/>
      <x:c r="B10" s="287" t="str"/>
      <x:c r="C10" s="287" t="str">
        <x:v>Cableado visible</x:v>
      </x:c>
      <x:c r="D10" s="287" t="str"/>
      <x:c r="E10" s="287" t="str"/>
      <x:c r="F10" s="287" t="str"/>
      <x:c r="G10" s="287" t="str">
        <x:v>Pendiente</x:v>
      </x:c>
      <x:c r="H10" s="287" t="str"/>
      <x:c r="I10" s="287" t="str"/>
      <x:c r="J10" s="287" t="str">
        <x:v>Abierto</x:v>
      </x:c>
    </x:row>
    <x:row r="11" ht="15" hidden="0" customHeight="1">
      <x:c r="A11" s="286"/>
      <x:c r="B11" s="287" t="str"/>
      <x:c r="C11" s="287" t="str">
        <x:v>Protecciones</x:v>
      </x:c>
      <x:c r="D11" s="287" t="str"/>
      <x:c r="E11" s="287" t="str"/>
      <x:c r="F11" s="287" t="str"/>
      <x:c r="G11" s="287" t="str">
        <x:v>Pendiente</x:v>
      </x:c>
      <x:c r="H11" s="287" t="str"/>
      <x:c r="I11" s="287" t="str"/>
      <x:c r="J11" s="287" t="str">
        <x:v>Abierto</x:v>
      </x:c>
    </x:row>
    <x:row r="12" ht="15" hidden="0" customHeight="1">
      <x:c r="A12" s="288"/>
      <x:c r="B12" s="289" t="str"/>
      <x:c r="C12" s="289" t="str">
        <x:v>Otro</x:v>
      </x:c>
      <x:c r="D12" s="289" t="str"/>
      <x:c r="E12" s="289" t="str"/>
      <x:c r="F12" s="289" t="str"/>
      <x:c r="G12" s="289" t="str">
        <x:v>Pendiente</x:v>
      </x:c>
      <x:c r="H12" s="289" t="str"/>
      <x:c r="I12" s="289" t="str"/>
      <x:c r="J12" s="289" t="str">
        <x:v>Abierto</x:v>
      </x:c>
    </x:row>
    <x:row r="13" ht="15" hidden="0" customHeight="1">
      <x:c r="A13" s="231"/>
      <x:c r="B13" s="231"/>
      <x:c r="C13" s="231"/>
      <x:c r="D13" s="231"/>
      <x:c r="E13" s="231"/>
      <x:c r="F13" s="231"/>
      <x:c r="G13" s="231"/>
      <x:c r="H13" s="231"/>
      <x:c r="I13" s="231"/>
      <x:c r="J13" s="231"/>
    </x:row>
    <x:row r="14" ht="15" hidden="0" customHeight="1">
      <x:c r="A14" s="218" t="str">
        <x:v>Criterio profesional</x:v>
      </x:c>
      <x:c r="B14" s="218" t="str">
        <x:v>Criterio profesional</x:v>
      </x:c>
      <x:c r="C14" s="218" t="str">
        <x:v>Criterio profesional</x:v>
      </x:c>
      <x:c r="D14" s="218" t="str">
        <x:v>Criterio profesional</x:v>
      </x:c>
      <x:c r="E14" s="218" t="str">
        <x:v>Criterio profesional</x:v>
      </x:c>
      <x:c r="F14" s="218" t="str">
        <x:v>Criterio profesional</x:v>
      </x:c>
      <x:c r="G14" s="218" t="str">
        <x:v>Criterio profesional</x:v>
      </x:c>
      <x:c r="H14" s="218" t="str">
        <x:v>Criterio profesional</x:v>
      </x:c>
      <x:c r="I14" s="218" t="str">
        <x:v>Criterio profesional</x:v>
      </x:c>
      <x:c r="J14" s="218" t="str">
        <x:v>Criterio profesional</x:v>
      </x:c>
    </x:row>
    <x:row r="15">
      <x:c r="A15" s="290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B15" s="291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C15" s="291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D15" s="291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E15" s="291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F15" s="291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G15" s="291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H15" s="291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I15" s="291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J15" s="292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</x:row>
    <x:row r="16">
      <x:c r="A16" s="293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B16" s="294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C16" s="294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D16" s="294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E16" s="294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F16" s="294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G16" s="294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H16" s="294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I16" s="294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J16" s="295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</x:row>
    <x:row r="17">
      <x:c r="A17" s="296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B17" s="297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C17" s="297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D17" s="297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E17" s="297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F17" s="297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G17" s="297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H17" s="297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I17" s="297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  <x:c r="J17" s="298" t="str">
        <x:v>Una desviación de producción no identifica por sí sola una avería: puede deberse a meteorología, sombras, suciedad, indisponibilidad, temperatura, limitación del inversor, medición o comunicación. Compara periodos equivalentes, revisa la documentación y escala las comprobaciones eléctricas o estructurales. No abras equipos ni manipules circuitos energizados basándote en esta hoja.</x:v>
      </x:c>
    </x:row>
  </x:sheetData>
  <x:mergeCells>
    <x:mergeCell ref="A1:J1"/>
    <x:mergeCell ref="A2:J3"/>
    <x:mergeCell ref="A14:J14"/>
    <x:mergeCell ref="A15:J17"/>
  </x:mergeCells>
  <x:conditionalFormatting sqref="G5:G12">
    <x:cfRule type="containsText" dxfId="2" priority="1" operator="containsText" text="Conforme"/>
    <x:cfRule type="containsText" dxfId="3" priority="2" operator="containsText" text="Escalar"/>
    <x:cfRule type="containsText" dxfId="4" priority="3" operator="containsText" text="Bloqueado"/>
  </x:conditionalFormatting>
  <x:dataValidations count="3">
    <x:dataValidation type="list" sqref="C5:C12">
      <x:formula1>"Inspección visual,Lectura documental,Seguimiento producción,Limpieza,Estructura,Cableado visible,Protecciones,Otro"</x:formula1>
    </x:dataValidation>
    <x:dataValidation type="list" sqref="G5:G12">
      <x:formula1>"Pendiente,Conforme,Vigilar,Escalar,Bloqueado"</x:formula1>
    </x:dataValidation>
    <x:dataValidation type="list" sqref="J5:J12">
      <x:formula1>"Abierto,Cerrado"</x:formula1>
    </x:dataValidation>
  </x:dataValidations>
  <x:pageMargins left="0.7" right="0.7" top="0.75" bottom="0.75" header="0.3" footer="0.3"/>
</x:worksheet>
</file>